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 activeTab="6"/>
  </bookViews>
  <sheets>
    <sheet name="march" sheetId="4" r:id="rId1"/>
    <sheet name="APRIL" sheetId="5" r:id="rId2"/>
    <sheet name="MAY" sheetId="6" r:id="rId3"/>
    <sheet name="JUNE" sheetId="7" r:id="rId4"/>
    <sheet name="JULY" sheetId="8" r:id="rId5"/>
    <sheet name="AUGUST" sheetId="9" r:id="rId6"/>
    <sheet name="NOVEMBER" sheetId="10" r:id="rId7"/>
  </sheets>
  <definedNames>
    <definedName name="_xlnm._FilterDatabase" localSheetId="5" hidden="1">AUGUST!$A$17:$W$99</definedName>
    <definedName name="_xlnm._FilterDatabase" localSheetId="4" hidden="1">JULY!$A$17:$W$90</definedName>
    <definedName name="_xlnm._FilterDatabase" localSheetId="0" hidden="1">march!$A$14:$W$14</definedName>
    <definedName name="_xlnm._FilterDatabase" localSheetId="2" hidden="1">MAY!$A$17:$W$66</definedName>
  </definedNames>
  <calcPr calcId="144525"/>
</workbook>
</file>

<file path=xl/calcChain.xml><?xml version="1.0" encoding="utf-8"?>
<calcChain xmlns="http://schemas.openxmlformats.org/spreadsheetml/2006/main">
  <c r="U72" i="10" l="1"/>
  <c r="K72" i="10"/>
  <c r="I109" i="10" l="1"/>
  <c r="D14" i="10" s="1"/>
  <c r="J109" i="10"/>
  <c r="K109" i="10"/>
  <c r="Q109" i="10"/>
  <c r="R109" i="10"/>
  <c r="U109" i="10"/>
  <c r="D15" i="10" s="1"/>
  <c r="S109" i="10"/>
  <c r="P109" i="10"/>
  <c r="T109" i="10"/>
  <c r="O109" i="10"/>
  <c r="L109" i="10"/>
  <c r="N109" i="10"/>
  <c r="M109" i="10"/>
  <c r="D16" i="10" l="1"/>
  <c r="O79" i="9" l="1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O78" i="9" l="1"/>
  <c r="K78" i="9"/>
  <c r="O77" i="9" l="1"/>
  <c r="K77" i="9"/>
  <c r="O76" i="9" l="1"/>
  <c r="K76" i="9"/>
  <c r="O75" i="9"/>
  <c r="K75" i="9"/>
  <c r="T99" i="9" l="1"/>
  <c r="S99" i="9"/>
  <c r="R99" i="9"/>
  <c r="Q99" i="9"/>
  <c r="P99" i="9"/>
  <c r="N99" i="9"/>
  <c r="M99" i="9"/>
  <c r="L99" i="9"/>
  <c r="J99" i="9"/>
  <c r="I99" i="9"/>
  <c r="O69" i="9" l="1"/>
  <c r="O70" i="9"/>
  <c r="O71" i="9"/>
  <c r="O72" i="9"/>
  <c r="O73" i="9"/>
  <c r="O74" i="9"/>
  <c r="K69" i="9"/>
  <c r="K70" i="9"/>
  <c r="K71" i="9"/>
  <c r="K72" i="9"/>
  <c r="K73" i="9"/>
  <c r="K74" i="9"/>
  <c r="O68" i="9" l="1"/>
  <c r="K68" i="9"/>
  <c r="O67" i="9"/>
  <c r="K67" i="9"/>
  <c r="O51" i="9" l="1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O20" i="9" l="1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19" i="9" l="1"/>
  <c r="K20" i="9"/>
  <c r="K21" i="9"/>
  <c r="K22" i="9"/>
  <c r="K23" i="9"/>
  <c r="K24" i="9"/>
  <c r="K25" i="9"/>
  <c r="K26" i="9"/>
  <c r="U23" i="9" l="1"/>
  <c r="U99" i="9" s="1"/>
  <c r="O19" i="9" l="1"/>
  <c r="O18" i="9" l="1"/>
  <c r="O99" i="9" s="1"/>
  <c r="K18" i="9"/>
  <c r="K99" i="9" s="1"/>
  <c r="O89" i="8"/>
  <c r="K89" i="8"/>
  <c r="O88" i="8"/>
  <c r="K88" i="8"/>
  <c r="K87" i="8" l="1"/>
  <c r="O87" i="8"/>
  <c r="D15" i="9" l="1"/>
  <c r="D13" i="9"/>
  <c r="D14" i="9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69" i="8" l="1"/>
  <c r="K70" i="8"/>
  <c r="K71" i="8"/>
  <c r="K72" i="8"/>
  <c r="K73" i="8"/>
  <c r="I90" i="8" l="1"/>
  <c r="J90" i="8"/>
  <c r="L90" i="8"/>
  <c r="M90" i="8"/>
  <c r="N90" i="8"/>
  <c r="P90" i="8"/>
  <c r="Q90" i="8"/>
  <c r="R90" i="8"/>
  <c r="S90" i="8"/>
  <c r="T90" i="8"/>
  <c r="K68" i="8" l="1"/>
  <c r="K67" i="8" l="1"/>
  <c r="K66" i="8"/>
  <c r="O48" i="8" l="1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U52" i="8" l="1"/>
  <c r="U51" i="8"/>
  <c r="O19" i="8" l="1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90" i="8" l="1"/>
  <c r="U47" i="8"/>
  <c r="K47" i="8"/>
  <c r="U46" i="8"/>
  <c r="K46" i="8"/>
  <c r="U45" i="8"/>
  <c r="K45" i="8"/>
  <c r="U19" i="8" l="1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U90" i="8" l="1"/>
  <c r="K90" i="8"/>
  <c r="O18" i="8"/>
  <c r="K18" i="8"/>
  <c r="D14" i="8" l="1"/>
  <c r="D15" i="8"/>
  <c r="D13" i="8"/>
  <c r="K38" i="7" l="1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O36" i="7" l="1"/>
  <c r="O37" i="7"/>
  <c r="O38" i="7"/>
  <c r="O39" i="7"/>
  <c r="O40" i="7"/>
  <c r="O41" i="7"/>
  <c r="K35" i="7"/>
  <c r="K36" i="7"/>
  <c r="K37" i="7"/>
  <c r="O20" i="7" l="1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K23" i="7"/>
  <c r="K24" i="7"/>
  <c r="K25" i="7"/>
  <c r="K26" i="7"/>
  <c r="K27" i="7"/>
  <c r="K28" i="7"/>
  <c r="K29" i="7"/>
  <c r="K30" i="7"/>
  <c r="K31" i="7"/>
  <c r="K32" i="7"/>
  <c r="K33" i="7"/>
  <c r="K34" i="7"/>
  <c r="O19" i="7" l="1"/>
  <c r="K19" i="7"/>
  <c r="K20" i="7"/>
  <c r="K21" i="7"/>
  <c r="K22" i="7"/>
  <c r="U64" i="7" l="1"/>
  <c r="T64" i="7"/>
  <c r="S64" i="7"/>
  <c r="P64" i="7"/>
  <c r="O64" i="7"/>
  <c r="M64" i="7"/>
  <c r="K64" i="7"/>
  <c r="J64" i="7"/>
  <c r="I64" i="7"/>
  <c r="D13" i="7" s="1"/>
  <c r="O18" i="7" l="1"/>
  <c r="K18" i="7"/>
  <c r="D14" i="7"/>
  <c r="R64" i="7"/>
  <c r="Q64" i="7"/>
  <c r="N64" i="7"/>
  <c r="L64" i="7"/>
  <c r="D15" i="7"/>
  <c r="O54" i="6" l="1"/>
  <c r="O55" i="6"/>
  <c r="O56" i="6"/>
  <c r="O57" i="6"/>
  <c r="O58" i="6"/>
  <c r="O59" i="6"/>
  <c r="O60" i="6"/>
  <c r="O61" i="6"/>
  <c r="K53" i="6"/>
  <c r="K54" i="6"/>
  <c r="K55" i="6"/>
  <c r="K56" i="6"/>
  <c r="K57" i="6"/>
  <c r="K58" i="6"/>
  <c r="K59" i="6"/>
  <c r="K60" i="6"/>
  <c r="K61" i="6"/>
  <c r="M66" i="6" l="1"/>
  <c r="P66" i="6"/>
  <c r="Q66" i="6"/>
  <c r="R66" i="6"/>
  <c r="S66" i="6"/>
  <c r="T66" i="6"/>
  <c r="U66" i="6"/>
  <c r="O19" i="6" l="1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18" i="6"/>
  <c r="K66" i="6" l="1"/>
  <c r="O66" i="6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18" i="5"/>
  <c r="J66" i="6"/>
  <c r="I66" i="6"/>
  <c r="D14" i="6" l="1"/>
  <c r="D15" i="6"/>
  <c r="N66" i="6"/>
  <c r="L66" i="6"/>
  <c r="D13" i="6"/>
  <c r="I60" i="5" l="1"/>
  <c r="J60" i="5"/>
  <c r="K60" i="5"/>
  <c r="L60" i="5"/>
  <c r="M60" i="5"/>
  <c r="N60" i="5"/>
  <c r="O60" i="5"/>
  <c r="P60" i="5"/>
  <c r="Q60" i="5"/>
  <c r="R60" i="5"/>
  <c r="S60" i="5"/>
  <c r="T60" i="5"/>
  <c r="U60" i="5"/>
  <c r="D14" i="5" l="1"/>
  <c r="D15" i="5"/>
  <c r="D13" i="5"/>
  <c r="Q103" i="4" l="1"/>
  <c r="R103" i="4"/>
  <c r="I103" i="4" l="1"/>
  <c r="J103" i="4" l="1"/>
  <c r="K103" i="4"/>
  <c r="L103" i="4"/>
  <c r="M103" i="4"/>
  <c r="O103" i="4"/>
  <c r="P103" i="4"/>
  <c r="S103" i="4"/>
  <c r="T103" i="4"/>
  <c r="U103" i="4"/>
  <c r="N103" i="4" l="1"/>
</calcChain>
</file>

<file path=xl/sharedStrings.xml><?xml version="1.0" encoding="utf-8"?>
<sst xmlns="http://schemas.openxmlformats.org/spreadsheetml/2006/main" count="2329" uniqueCount="1549">
  <si>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</si>
  <si>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</si>
  <si>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</si>
  <si>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</si>
  <si>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</si>
  <si>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</si>
  <si>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</si>
  <si>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</si>
  <si>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</si>
  <si>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</si>
  <si>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</si>
  <si>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</si>
  <si>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</si>
  <si>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</si>
  <si>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</si>
  <si>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</si>
  <si>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</si>
  <si>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</si>
  <si>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</si>
  <si>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</si>
  <si>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</si>
  <si>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</si>
  <si>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</si>
  <si>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</si>
  <si>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</si>
  <si>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</si>
  <si>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</si>
  <si>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</si>
  <si>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</si>
  <si>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MEDI ASSIST</t>
  </si>
  <si>
    <t>PATIENT NAME</t>
  </si>
  <si>
    <t>STAR HEALTH</t>
  </si>
  <si>
    <t>VIDAL</t>
  </si>
  <si>
    <t>ICICI LOMBARD</t>
  </si>
  <si>
    <t>MD INDIA</t>
  </si>
  <si>
    <t>LIBERTY GENERAL</t>
  </si>
  <si>
    <t>AADHIDEV</t>
  </si>
  <si>
    <t>HDFC ERGO</t>
  </si>
  <si>
    <t>22-557433</t>
  </si>
  <si>
    <t>22-521049</t>
  </si>
  <si>
    <t>ANVIKA P S</t>
  </si>
  <si>
    <t>23-574924</t>
  </si>
  <si>
    <t>TATA AIG</t>
  </si>
  <si>
    <t>CHANDRIKA C J</t>
  </si>
  <si>
    <t>NIVEDH</t>
  </si>
  <si>
    <t>SARADA</t>
  </si>
  <si>
    <t>22-489487</t>
  </si>
  <si>
    <t>22-561330</t>
  </si>
  <si>
    <t>22-558018</t>
  </si>
  <si>
    <t>CIG/2023/180000/1482162</t>
  </si>
  <si>
    <t>CIR/2023/181200/1521364</t>
  </si>
  <si>
    <t>CIR/2023/181222/1541941</t>
  </si>
  <si>
    <t>N060232350689819</t>
  </si>
  <si>
    <t>N060232350689844</t>
  </si>
  <si>
    <t>N060232350689863</t>
  </si>
  <si>
    <t>BHAVADHRI N S</t>
  </si>
  <si>
    <t>BHAVAYAMI N S</t>
  </si>
  <si>
    <t>22-532305</t>
  </si>
  <si>
    <t>22-498685</t>
  </si>
  <si>
    <t>221100267087</t>
  </si>
  <si>
    <t>221100283600</t>
  </si>
  <si>
    <t>KOC-0223-PA-0001543</t>
  </si>
  <si>
    <t>KOC-0223-PA-0001539</t>
  </si>
  <si>
    <t>AXISCN0215390299</t>
  </si>
  <si>
    <t>AXISCN0216684018</t>
  </si>
  <si>
    <t>AYRA FATHIMA</t>
  </si>
  <si>
    <t>BHAGYA BIJU</t>
  </si>
  <si>
    <t>AMIEE MARIYAM</t>
  </si>
  <si>
    <t>HAMAD BASHEER</t>
  </si>
  <si>
    <t>22-435032</t>
  </si>
  <si>
    <t>23-575988</t>
  </si>
  <si>
    <t>23-576926</t>
  </si>
  <si>
    <t>MDI7304020</t>
  </si>
  <si>
    <t>KOC-0223-PA-0000782</t>
  </si>
  <si>
    <t>221300283867</t>
  </si>
  <si>
    <t>221300293636</t>
  </si>
  <si>
    <t>N062232355577856</t>
  </si>
  <si>
    <t>UIIC_23325808511</t>
  </si>
  <si>
    <t>HSBCN23060606882</t>
  </si>
  <si>
    <t>ANAVADYA</t>
  </si>
  <si>
    <t>B/O ROSE MARY</t>
  </si>
  <si>
    <t>NIVEDA ARUN</t>
  </si>
  <si>
    <t>23-576643</t>
  </si>
  <si>
    <t>23-574158</t>
  </si>
  <si>
    <t>22-485495</t>
  </si>
  <si>
    <t>KOC-0223-PA-0001205</t>
  </si>
  <si>
    <t>CIR/2023/181211/1557989</t>
  </si>
  <si>
    <t>UIIC_23328701657</t>
  </si>
  <si>
    <t>AXISCN0219632288</t>
  </si>
  <si>
    <t>N066232361591734</t>
  </si>
  <si>
    <t>RISHIKESH</t>
  </si>
  <si>
    <t>DEVRISH RASHIL</t>
  </si>
  <si>
    <t>SIJI DAVID</t>
  </si>
  <si>
    <t>SHEEJAMOLE</t>
  </si>
  <si>
    <t>KRITHIKA</t>
  </si>
  <si>
    <t>BEENA V R</t>
  </si>
  <si>
    <t>22-544778</t>
  </si>
  <si>
    <t>22-498799</t>
  </si>
  <si>
    <t>22-339930</t>
  </si>
  <si>
    <t>22-565497</t>
  </si>
  <si>
    <t>22-450284</t>
  </si>
  <si>
    <t>23-573423</t>
  </si>
  <si>
    <t>221300254916</t>
  </si>
  <si>
    <t>221300269584</t>
  </si>
  <si>
    <t>221300282092</t>
  </si>
  <si>
    <t>221300286613</t>
  </si>
  <si>
    <t>HSBCN23065470164</t>
  </si>
  <si>
    <t>306503494GN00602</t>
  </si>
  <si>
    <t>306503494GN00616</t>
  </si>
  <si>
    <t>GREESHMA N M</t>
  </si>
  <si>
    <t>22-545770</t>
  </si>
  <si>
    <t>SBIN123068769587</t>
  </si>
  <si>
    <t>ADAM DEVASSY JIBIN</t>
  </si>
  <si>
    <t>PRITHVIJAAN</t>
  </si>
  <si>
    <t>SHIVADEV</t>
  </si>
  <si>
    <t>RACHITHA R VADHYAR</t>
  </si>
  <si>
    <t>SANIYA SIBIN</t>
  </si>
  <si>
    <t>22-562938</t>
  </si>
  <si>
    <t>22-565856</t>
  </si>
  <si>
    <t>22-573270</t>
  </si>
  <si>
    <t>22-535716</t>
  </si>
  <si>
    <t>22-553318</t>
  </si>
  <si>
    <t>RC-HS22-13357578</t>
  </si>
  <si>
    <t>RC-HS22-13360536</t>
  </si>
  <si>
    <t>AHD-0123-PA-0000010</t>
  </si>
  <si>
    <t>CIR/2023/181227/1565000</t>
  </si>
  <si>
    <t>N058232346881095</t>
  </si>
  <si>
    <t>N056232345379335</t>
  </si>
  <si>
    <t>AXISCN0220694573</t>
  </si>
  <si>
    <t>AXISCN0221123433</t>
  </si>
  <si>
    <t>N070232367933578</t>
  </si>
  <si>
    <t>SIVA SAYOOJA</t>
  </si>
  <si>
    <t>JERAMIAH</t>
  </si>
  <si>
    <t>IRENE SHYBU</t>
  </si>
  <si>
    <t>22-515411</t>
  </si>
  <si>
    <t>22-565103</t>
  </si>
  <si>
    <t>22-557427</t>
  </si>
  <si>
    <t>221200286620</t>
  </si>
  <si>
    <t>CIR/2023/700001/1577036</t>
  </si>
  <si>
    <t>CIR/2023/181222/1613782</t>
  </si>
  <si>
    <t>CIR/2023/181222/1592593</t>
  </si>
  <si>
    <t>AXISCN0220283480</t>
  </si>
  <si>
    <t>N072232370348010</t>
  </si>
  <si>
    <t>N072232370234441</t>
  </si>
  <si>
    <t>N072232370231845</t>
  </si>
  <si>
    <t>RIJINSHA JENNIS</t>
  </si>
  <si>
    <t>SURESH K K</t>
  </si>
  <si>
    <t>DANIEL TWINKLE</t>
  </si>
  <si>
    <t>22-571537</t>
  </si>
  <si>
    <t>22-548214</t>
  </si>
  <si>
    <t>22-562093</t>
  </si>
  <si>
    <t>221300221142</t>
  </si>
  <si>
    <t>HSBCN23072679891</t>
  </si>
  <si>
    <t>KKBK230695954113</t>
  </si>
  <si>
    <t>SHOBHANAKUMARI K</t>
  </si>
  <si>
    <t>FR NOEL</t>
  </si>
  <si>
    <t>ABEL EMMANUEL TONY</t>
  </si>
  <si>
    <t>ADAM ZIYAN</t>
  </si>
  <si>
    <t>SHANI JOHNSON</t>
  </si>
  <si>
    <t>AADHMAL</t>
  </si>
  <si>
    <t>AGNEY SANISH</t>
  </si>
  <si>
    <t>23-575084</t>
  </si>
  <si>
    <t>22-333280</t>
  </si>
  <si>
    <t>22-453576</t>
  </si>
  <si>
    <t>22-499081</t>
  </si>
  <si>
    <t>22-388762</t>
  </si>
  <si>
    <t>22-546660</t>
  </si>
  <si>
    <t>221300268671</t>
  </si>
  <si>
    <t>221200276053</t>
  </si>
  <si>
    <t>221300284040</t>
  </si>
  <si>
    <t>221300284282</t>
  </si>
  <si>
    <t>KOC-0223-PA-0002475</t>
  </si>
  <si>
    <t>CIR/2023/181216/1613841</t>
  </si>
  <si>
    <t>HSBCN23073888628</t>
  </si>
  <si>
    <t>AXISCN0222966837</t>
  </si>
  <si>
    <t>UIIC_23333594265</t>
  </si>
  <si>
    <t>AXISCN0223512691</t>
  </si>
  <si>
    <t>N075232374592651</t>
  </si>
  <si>
    <t>ALIYA ESHAL</t>
  </si>
  <si>
    <t>SUJITHA MUKESH</t>
  </si>
  <si>
    <t>ELRIC RIAAN</t>
  </si>
  <si>
    <t>EBY JOSEPH</t>
  </si>
  <si>
    <t>BIJU T A</t>
  </si>
  <si>
    <t>SHAHINA SURESH</t>
  </si>
  <si>
    <t>22-545366</t>
  </si>
  <si>
    <t>221200284234</t>
  </si>
  <si>
    <t>22-418593</t>
  </si>
  <si>
    <t>MDI7601088</t>
  </si>
  <si>
    <t>22-524884</t>
  </si>
  <si>
    <t>22-265716</t>
  </si>
  <si>
    <t>22-571342</t>
  </si>
  <si>
    <t>KOC-0323-PA-0000207</t>
  </si>
  <si>
    <t>MDI7625932</t>
  </si>
  <si>
    <t>23-577969</t>
  </si>
  <si>
    <t>KOC-0323-PA-0000291</t>
  </si>
  <si>
    <t>AXISCN0219272109</t>
  </si>
  <si>
    <t>23335650315 </t>
  </si>
  <si>
    <t>307601654GN00280</t>
  </si>
  <si>
    <t>UIIC_23336221096</t>
  </si>
  <si>
    <t>CITIN23336654121</t>
  </si>
  <si>
    <t>UIIC_23335650336</t>
  </si>
  <si>
    <t>PARVATHY PRASANTH</t>
  </si>
  <si>
    <t>SEENATH</t>
  </si>
  <si>
    <t>23-577221</t>
  </si>
  <si>
    <t>22-430599</t>
  </si>
  <si>
    <t>221400297503</t>
  </si>
  <si>
    <t>MDI7620328</t>
  </si>
  <si>
    <t>CITIN23336653176</t>
  </si>
  <si>
    <t>THRAYAMBAK</t>
  </si>
  <si>
    <t>SHIVAHARI C M</t>
  </si>
  <si>
    <t>NITHIN ANTONY</t>
  </si>
  <si>
    <t>SREERAJ M R</t>
  </si>
  <si>
    <t>22-491810</t>
  </si>
  <si>
    <t>22-499460</t>
  </si>
  <si>
    <t>23-576804</t>
  </si>
  <si>
    <t>23-577817</t>
  </si>
  <si>
    <t>NIVA BUPA</t>
  </si>
  <si>
    <t>221200284398</t>
  </si>
  <si>
    <t>110201435898</t>
  </si>
  <si>
    <t>IN1ON230320009EO</t>
  </si>
  <si>
    <t>AXISCN0224935897</t>
  </si>
  <si>
    <t>CMS3176829420</t>
  </si>
  <si>
    <t>SERAH ELIZABATH</t>
  </si>
  <si>
    <t>SARASWATHY</t>
  </si>
  <si>
    <t>AARADHYA K N</t>
  </si>
  <si>
    <t>23-575989</t>
  </si>
  <si>
    <t>22-415413</t>
  </si>
  <si>
    <t>RC-HS22-13403862</t>
  </si>
  <si>
    <t>221300281972</t>
  </si>
  <si>
    <t>KOC-0223-PA-0002262</t>
  </si>
  <si>
    <t>N077232377513092</t>
  </si>
  <si>
    <t>HSBCN23076547512</t>
  </si>
  <si>
    <t>AXISCN0223563629</t>
  </si>
  <si>
    <t>THEERTHA VISWANATH</t>
  </si>
  <si>
    <t>TONY P N</t>
  </si>
  <si>
    <t>REESHMA CLEETUS</t>
  </si>
  <si>
    <t>BABY MOHANAN</t>
  </si>
  <si>
    <t>SREEJITH SWAMINATHAN</t>
  </si>
  <si>
    <t>22-534855</t>
  </si>
  <si>
    <t>23-577868</t>
  </si>
  <si>
    <t>23-578090</t>
  </si>
  <si>
    <t>23-577856</t>
  </si>
  <si>
    <t>23-578213</t>
  </si>
  <si>
    <t>221400311400</t>
  </si>
  <si>
    <t>CIR/2023/181217/1646424</t>
  </si>
  <si>
    <t>IN1ON230317011ZD</t>
  </si>
  <si>
    <t>AXISCN0225484372</t>
  </si>
  <si>
    <t>N081232382323271</t>
  </si>
  <si>
    <t>AVANTHIKA</t>
  </si>
  <si>
    <t>T T ARUN</t>
  </si>
  <si>
    <t>ABRAHAM</t>
  </si>
  <si>
    <t>22-446846</t>
  </si>
  <si>
    <t>23-574740</t>
  </si>
  <si>
    <t>22-551794</t>
  </si>
  <si>
    <t>KOC-0223-PA-0002861</t>
  </si>
  <si>
    <t>HSBCN23080554404</t>
  </si>
  <si>
    <t>UIIC_23336661444</t>
  </si>
  <si>
    <t>JISELLE</t>
  </si>
  <si>
    <t>FR MIDHUN MENDEZ</t>
  </si>
  <si>
    <t>VISHNU MOHAN</t>
  </si>
  <si>
    <t>LAKSHMI</t>
  </si>
  <si>
    <t>22-431677</t>
  </si>
  <si>
    <t>22-451369</t>
  </si>
  <si>
    <t>23-578319</t>
  </si>
  <si>
    <t>221200306895</t>
  </si>
  <si>
    <t>221200307831</t>
  </si>
  <si>
    <t>221200314831</t>
  </si>
  <si>
    <t>AXISCN0226281658</t>
  </si>
  <si>
    <t>KKBK230824705352</t>
  </si>
  <si>
    <t>RADEESHA RUPESH</t>
  </si>
  <si>
    <t>ALWIN RAITTO</t>
  </si>
  <si>
    <t>MUHAMMED RIHAN</t>
  </si>
  <si>
    <t>VAISHNAV B PANIKER</t>
  </si>
  <si>
    <t>MISBA AMRIN</t>
  </si>
  <si>
    <t>22-571906</t>
  </si>
  <si>
    <t>22-557040</t>
  </si>
  <si>
    <t>22-478103</t>
  </si>
  <si>
    <t>22-519028</t>
  </si>
  <si>
    <t>23-578930</t>
  </si>
  <si>
    <t>221300310190</t>
  </si>
  <si>
    <t>KOC-0323-PA-0000496</t>
  </si>
  <si>
    <t>KOC-0323-PA-0000469</t>
  </si>
  <si>
    <t>CIR/2023/181222/1647663</t>
  </si>
  <si>
    <t>CIG/2023/181222/1652279</t>
  </si>
  <si>
    <t>HSBCN23082887136</t>
  </si>
  <si>
    <t>UIIC_23339017811</t>
  </si>
  <si>
    <t>UIIC_23339012812</t>
  </si>
  <si>
    <t>N084232385885960</t>
  </si>
  <si>
    <t>N084232385885925</t>
  </si>
  <si>
    <t>RESHMA RAMESH</t>
  </si>
  <si>
    <t>RAYAN VIPAIN</t>
  </si>
  <si>
    <t>22-481283</t>
  </si>
  <si>
    <t>23-578003</t>
  </si>
  <si>
    <t>500301-4218-22-3-702939-01</t>
  </si>
  <si>
    <t>500301-4211-22-3-726939-01</t>
  </si>
  <si>
    <t>308601877GN00918</t>
  </si>
  <si>
    <t>308601877GN01051</t>
  </si>
  <si>
    <t>SHAYANA PRAKASH</t>
  </si>
  <si>
    <t>AMBROSE T X</t>
  </si>
  <si>
    <t>DAKSHIT</t>
  </si>
  <si>
    <t>SAJEEVAN K S</t>
  </si>
  <si>
    <t>PEARL ELIZABETH JINESH</t>
  </si>
  <si>
    <t>VIMAL ROY</t>
  </si>
  <si>
    <t>DHRUVAN AKHIL</t>
  </si>
  <si>
    <t>ADIDEV KRISHNA</t>
  </si>
  <si>
    <t>RITHUNANDHA P N</t>
  </si>
  <si>
    <t>DANIEL</t>
  </si>
  <si>
    <t>PAXY JOY</t>
  </si>
  <si>
    <t>ESTHA SARA JOHN</t>
  </si>
  <si>
    <t>22-454666</t>
  </si>
  <si>
    <t>23-577111</t>
  </si>
  <si>
    <t>23-577095</t>
  </si>
  <si>
    <t>23-578052</t>
  </si>
  <si>
    <t>22-452055</t>
  </si>
  <si>
    <t>23-577742</t>
  </si>
  <si>
    <t>22-528509</t>
  </si>
  <si>
    <t>23-578458</t>
  </si>
  <si>
    <t>23-578489</t>
  </si>
  <si>
    <t>22-550767</t>
  </si>
  <si>
    <t>22-538682</t>
  </si>
  <si>
    <t>221300291939</t>
  </si>
  <si>
    <t>221300295208</t>
  </si>
  <si>
    <t>221300295238</t>
  </si>
  <si>
    <t>221300309024</t>
  </si>
  <si>
    <t>CIR/2023/181211/1600866</t>
  </si>
  <si>
    <t>RC-HS22-13472266</t>
  </si>
  <si>
    <t>MDI7646648</t>
  </si>
  <si>
    <t>HSBCN23083133418</t>
  </si>
  <si>
    <t>HSBCN23086509877</t>
  </si>
  <si>
    <t>N087232388905793</t>
  </si>
  <si>
    <t>N086232388006341</t>
  </si>
  <si>
    <t>AXISCN0229010519</t>
  </si>
  <si>
    <t>CITIN23341133602</t>
  </si>
  <si>
    <t>CITIN23341115895</t>
  </si>
  <si>
    <t>01-03-2023 to 31-03-2023</t>
  </si>
  <si>
    <t>NO:  SS/DBH /ST.RT/03/31</t>
  </si>
  <si>
    <t>JISMOL P J</t>
  </si>
  <si>
    <t>23-579306</t>
  </si>
  <si>
    <t>CIR/2023/700002/1683701</t>
  </si>
  <si>
    <t>N089232393177148</t>
  </si>
  <si>
    <t>SINDHU HARIDAS</t>
  </si>
  <si>
    <t>ANAV S</t>
  </si>
  <si>
    <t>22-550666</t>
  </si>
  <si>
    <t>22-517437</t>
  </si>
  <si>
    <t>RC-HS22-13480771</t>
  </si>
  <si>
    <t>SBIN523090614411</t>
  </si>
  <si>
    <t>N090232395901817</t>
  </si>
  <si>
    <t>PRABHAVATHY</t>
  </si>
  <si>
    <t>22-388951</t>
  </si>
  <si>
    <t>221400208167</t>
  </si>
  <si>
    <t>HYZIN UMAR P R</t>
  </si>
  <si>
    <t>22-567575</t>
  </si>
  <si>
    <t>CIR/2023/181115/1681332</t>
  </si>
  <si>
    <t>N094232401486495</t>
  </si>
  <si>
    <t>AKHIRA BINOY</t>
  </si>
  <si>
    <t>ELARISSA V M</t>
  </si>
  <si>
    <t>SOUMYA BINOY</t>
  </si>
  <si>
    <t>22-571601</t>
  </si>
  <si>
    <t>23-579436</t>
  </si>
  <si>
    <t>23-579086</t>
  </si>
  <si>
    <t>CIR/2023/181224/1659016</t>
  </si>
  <si>
    <t>CIG/2023/181227/1716573</t>
  </si>
  <si>
    <t>CIR/2023/181224/1718102</t>
  </si>
  <si>
    <t>N095232402123418</t>
  </si>
  <si>
    <t>N095232402130406</t>
  </si>
  <si>
    <t>N095232402119950</t>
  </si>
  <si>
    <t>EMMANUAL JINO</t>
  </si>
  <si>
    <t>ANJANA P SABU</t>
  </si>
  <si>
    <t>SEFA FREDY</t>
  </si>
  <si>
    <t>ADAM CHRISTO</t>
  </si>
  <si>
    <t>22-505139</t>
  </si>
  <si>
    <t>22-558422</t>
  </si>
  <si>
    <t>22-471802</t>
  </si>
  <si>
    <t>22-541473</t>
  </si>
  <si>
    <t>500301-4211-22-3-727272-01</t>
  </si>
  <si>
    <t>500301-4211-22-3-727273-01</t>
  </si>
  <si>
    <t>500301-4211-22-3-727259-01</t>
  </si>
  <si>
    <t>500301-4211-22-3-727338-01</t>
  </si>
  <si>
    <t>309602132GN00110</t>
  </si>
  <si>
    <t>309602132GN00117</t>
  </si>
  <si>
    <t>309602132GN00358</t>
  </si>
  <si>
    <t>309602132GN00254</t>
  </si>
  <si>
    <t>LEONEL STEVE</t>
  </si>
  <si>
    <t>THOMAS</t>
  </si>
  <si>
    <t>22-477418</t>
  </si>
  <si>
    <t>22-551635</t>
  </si>
  <si>
    <t>221300321169</t>
  </si>
  <si>
    <t>221300329778</t>
  </si>
  <si>
    <t>HSBCN23100944359</t>
  </si>
  <si>
    <t>SANTHAKUMARI E B</t>
  </si>
  <si>
    <t>MILHA</t>
  </si>
  <si>
    <t>RESHMA M R</t>
  </si>
  <si>
    <t>ARUN BABU</t>
  </si>
  <si>
    <t>ATHULYA M S</t>
  </si>
  <si>
    <t>RYAN DAVID</t>
  </si>
  <si>
    <t>22-481830</t>
  </si>
  <si>
    <t>23-579031</t>
  </si>
  <si>
    <t>22-543629</t>
  </si>
  <si>
    <t>23-579234</t>
  </si>
  <si>
    <t>23-579235</t>
  </si>
  <si>
    <t>23-579493</t>
  </si>
  <si>
    <t>221200323594</t>
  </si>
  <si>
    <t>KOC-0323-PA-0002028</t>
  </si>
  <si>
    <t>KOC-0323-PA-0002029</t>
  </si>
  <si>
    <t>CIR/2023/181213/1710037</t>
  </si>
  <si>
    <t>AXISCN0234276612</t>
  </si>
  <si>
    <t>AXISCN0234843733</t>
  </si>
  <si>
    <t>N101232414036184</t>
  </si>
  <si>
    <t>ABHINAV</t>
  </si>
  <si>
    <t>22-561079</t>
  </si>
  <si>
    <t>110201450984</t>
  </si>
  <si>
    <t>CMS3235297787</t>
  </si>
  <si>
    <t>ANTONY</t>
  </si>
  <si>
    <t>VISHNU R S</t>
  </si>
  <si>
    <t>23-574870</t>
  </si>
  <si>
    <t>22-513932</t>
  </si>
  <si>
    <t>MDI7677988</t>
  </si>
  <si>
    <t>CITIN23350884679</t>
  </si>
  <si>
    <t>AXISCN0235469302</t>
  </si>
  <si>
    <t>THRAYAMBAK T</t>
  </si>
  <si>
    <t>AADHIL MUHAMMED</t>
  </si>
  <si>
    <t>22-571485</t>
  </si>
  <si>
    <t>221200333131</t>
  </si>
  <si>
    <t>IN1ON230416005D7</t>
  </si>
  <si>
    <t>ELZA MARIA</t>
  </si>
  <si>
    <t>ASWATHI C G</t>
  </si>
  <si>
    <t>AMBIKA GOPINATHAN</t>
  </si>
  <si>
    <t>SREEHARI A V</t>
  </si>
  <si>
    <t>22-560587(23-578560)</t>
  </si>
  <si>
    <t>23-579245</t>
  </si>
  <si>
    <t>23-579735</t>
  </si>
  <si>
    <t>KOC-0323-PA-0002647</t>
  </si>
  <si>
    <t>IN1ON23041801QJS</t>
  </si>
  <si>
    <t>CMS3239806943</t>
  </si>
  <si>
    <t>CMS3244133441</t>
  </si>
  <si>
    <t>UIIC_23350884449</t>
  </si>
  <si>
    <t>VAISHNAV K S</t>
  </si>
  <si>
    <t>ABINS A A</t>
  </si>
  <si>
    <t>23-579388</t>
  </si>
  <si>
    <t>22-474944</t>
  </si>
  <si>
    <t>CIR/2023/181222/1690443</t>
  </si>
  <si>
    <t>CIR/2024/181222/0010895</t>
  </si>
  <si>
    <t>N110232426296862</t>
  </si>
  <si>
    <t>N110232426315859</t>
  </si>
  <si>
    <t>No. Claims Settled</t>
  </si>
  <si>
    <t>TOTAL BILL AMOUNT</t>
  </si>
  <si>
    <t>AMOUNT CREDITED</t>
  </si>
  <si>
    <t>TDS AMOUNT</t>
  </si>
  <si>
    <t>SRUTHI LAKSHMI P S</t>
  </si>
  <si>
    <t>22-571223</t>
  </si>
  <si>
    <t>AXISCN0238680029</t>
  </si>
  <si>
    <t>ANJAN MURALIDHARAN</t>
  </si>
  <si>
    <t>22-561080</t>
  </si>
  <si>
    <t>110201462987</t>
  </si>
  <si>
    <t>CMS3252523365</t>
  </si>
  <si>
    <t>ANVIKA</t>
  </si>
  <si>
    <t>AVA ZAYA</t>
  </si>
  <si>
    <t>RESHMA K H</t>
  </si>
  <si>
    <t>23-579441</t>
  </si>
  <si>
    <t>22-549410</t>
  </si>
  <si>
    <t>23-580165</t>
  </si>
  <si>
    <t>KOC-0323-PA-0002320</t>
  </si>
  <si>
    <t>221300333048</t>
  </si>
  <si>
    <t>KOC-0423-PA-0000248</t>
  </si>
  <si>
    <t>311000457GN00025</t>
  </si>
  <si>
    <t>HSBCN23111147066</t>
  </si>
  <si>
    <t>311100179GN00699</t>
  </si>
  <si>
    <t>PRINCY JOSE</t>
  </si>
  <si>
    <t>23-576309</t>
  </si>
  <si>
    <t>AXISCN0241400777</t>
  </si>
  <si>
    <t>JAYASREE P K</t>
  </si>
  <si>
    <t>23-579004</t>
  </si>
  <si>
    <t>SANIJA T S AND B/O SANIJA</t>
  </si>
  <si>
    <t>22-554850 (580615)</t>
  </si>
  <si>
    <t>AXISCN0242024871</t>
  </si>
  <si>
    <t>01-04-2023 to 30-04-2023</t>
  </si>
  <si>
    <t>DAISY XAVIER</t>
  </si>
  <si>
    <t>23-579741</t>
  </si>
  <si>
    <t>BINSH BIJU</t>
  </si>
  <si>
    <t>23-581521</t>
  </si>
  <si>
    <t>ROSEMOL</t>
  </si>
  <si>
    <t>22-561409</t>
  </si>
  <si>
    <t>MDI7710301</t>
  </si>
  <si>
    <t>CIR/2024/181217/0098358</t>
  </si>
  <si>
    <t>CIR/2024/181217/0111210</t>
  </si>
  <si>
    <t>N119232437711678</t>
  </si>
  <si>
    <t>N119232437710991</t>
  </si>
  <si>
    <t>NO:  SS/DBH /ST.RT/04/30</t>
  </si>
  <si>
    <t>ALUMOOTIL S ABRAHAM</t>
  </si>
  <si>
    <t>KOC-0323-PA-0001159</t>
  </si>
  <si>
    <t>UIIC_23354930251</t>
  </si>
  <si>
    <t>VIDYA P V AND B/O VIDYA</t>
  </si>
  <si>
    <t>22-543637 (579985)</t>
  </si>
  <si>
    <t>AXISCN0244543256</t>
  </si>
  <si>
    <t>SHERLY SAJEEVAN</t>
  </si>
  <si>
    <t>23-577463</t>
  </si>
  <si>
    <t>SUMESH</t>
  </si>
  <si>
    <t>22-493731</t>
  </si>
  <si>
    <t>KOC-0423-PA-0000099</t>
  </si>
  <si>
    <t>KOC-0423-PA-0001018</t>
  </si>
  <si>
    <t>AXISCN0241536991</t>
  </si>
  <si>
    <t>AXISCN0241536930</t>
  </si>
  <si>
    <t>VICTORIA MENDEZ</t>
  </si>
  <si>
    <t>22-284543</t>
  </si>
  <si>
    <t>N123232443074903</t>
  </si>
  <si>
    <t>VAIGA VIGNESH</t>
  </si>
  <si>
    <t>22-524425</t>
  </si>
  <si>
    <t>RENUKA K</t>
  </si>
  <si>
    <t>23-581237</t>
  </si>
  <si>
    <t>SREEDEVI S K</t>
  </si>
  <si>
    <t>ANJU ELIZA JOSE</t>
  </si>
  <si>
    <t>CMS3275031505</t>
  </si>
  <si>
    <t>AXISCN0244815535</t>
  </si>
  <si>
    <t>312501411GN00508</t>
  </si>
  <si>
    <t>AXISCN0244878573</t>
  </si>
  <si>
    <t>IRENE RACHEL SEBIN</t>
  </si>
  <si>
    <t>22-549449</t>
  </si>
  <si>
    <t>CIR/2024/181222/0129654</t>
  </si>
  <si>
    <t>N126232447736968</t>
  </si>
  <si>
    <t>SADIA ZAMRIN</t>
  </si>
  <si>
    <t>23-576246</t>
  </si>
  <si>
    <t>VISMAY FEBIN</t>
  </si>
  <si>
    <t>22-510733</t>
  </si>
  <si>
    <t>JOSEMON K A</t>
  </si>
  <si>
    <t>23-580330</t>
  </si>
  <si>
    <t>AISHI INDRA SHINE</t>
  </si>
  <si>
    <t>22-522290</t>
  </si>
  <si>
    <t>VARA LAKSHMI</t>
  </si>
  <si>
    <t>23-581648</t>
  </si>
  <si>
    <t>221200334408</t>
  </si>
  <si>
    <t>500301-4211-23-3-727451-01</t>
  </si>
  <si>
    <t>KOC-0423-PA-0001596</t>
  </si>
  <si>
    <t>500301-4211-23-3-727561-01</t>
  </si>
  <si>
    <t>312803237GN00138</t>
  </si>
  <si>
    <t>AXISCN0246833980</t>
  </si>
  <si>
    <t>312803237GN00313</t>
  </si>
  <si>
    <t>AXISCN0246568293</t>
  </si>
  <si>
    <t>LUKA MILTON</t>
  </si>
  <si>
    <t>23-575332</t>
  </si>
  <si>
    <t>KARTHIK R MENON</t>
  </si>
  <si>
    <t>22-503819</t>
  </si>
  <si>
    <t>AXISCN0247169391</t>
  </si>
  <si>
    <t>AXISCN0247626730</t>
  </si>
  <si>
    <t>VISHNU NANDAGOPL</t>
  </si>
  <si>
    <t>23-579072</t>
  </si>
  <si>
    <t>JOY P V</t>
  </si>
  <si>
    <t>22-529924</t>
  </si>
  <si>
    <t>110201460381</t>
  </si>
  <si>
    <t>MDI7739265</t>
  </si>
  <si>
    <t>CMS3278950122</t>
  </si>
  <si>
    <t>22-41054</t>
  </si>
  <si>
    <t>400046265A</t>
  </si>
  <si>
    <t>313100467GN00154</t>
  </si>
  <si>
    <t>SIVANI</t>
  </si>
  <si>
    <t>22-490181</t>
  </si>
  <si>
    <t>CIR/2024/181228/0164894</t>
  </si>
  <si>
    <t>N135232460659494</t>
  </si>
  <si>
    <t>ADITHRI</t>
  </si>
  <si>
    <t>23-578422</t>
  </si>
  <si>
    <t>SERAH ELIZABETH K J</t>
  </si>
  <si>
    <t>IN1ON23051602268</t>
  </si>
  <si>
    <t>313502007GN00365</t>
  </si>
  <si>
    <t>RESMI P V</t>
  </si>
  <si>
    <t>A I SINI</t>
  </si>
  <si>
    <t>23-579622</t>
  </si>
  <si>
    <t>ANVIKA V M</t>
  </si>
  <si>
    <t>22-561212</t>
  </si>
  <si>
    <t>LIJIYA M S</t>
  </si>
  <si>
    <t>22-527254</t>
  </si>
  <si>
    <t>SBI GENERAL</t>
  </si>
  <si>
    <t>KOC-0423-PA-0001917</t>
  </si>
  <si>
    <t>CIR/2024/181228/0185087</t>
  </si>
  <si>
    <t>AXISCN0249577728</t>
  </si>
  <si>
    <t>SBIN123137398621</t>
  </si>
  <si>
    <t>AXISCN0250033642</t>
  </si>
  <si>
    <t>N137232464198249</t>
  </si>
  <si>
    <t>MARIA TRESA GILDIYA</t>
  </si>
  <si>
    <t>23-581902</t>
  </si>
  <si>
    <t>KOC-0423-PA-0002144</t>
  </si>
  <si>
    <t>UIIC_23365588282</t>
  </si>
  <si>
    <t>SWARA RANJITH</t>
  </si>
  <si>
    <t>23-582186</t>
  </si>
  <si>
    <t>ASWATHY K A</t>
  </si>
  <si>
    <t>23-578068</t>
  </si>
  <si>
    <t>MDI7739697</t>
  </si>
  <si>
    <t>AXISCN0250409291</t>
  </si>
  <si>
    <t>KKBK231383445857</t>
  </si>
  <si>
    <t>AXISCN0250754533</t>
  </si>
  <si>
    <t>ANIKESH P A</t>
  </si>
  <si>
    <t>MEGHNA SANTHOSH</t>
  </si>
  <si>
    <t>22-466934</t>
  </si>
  <si>
    <t>SIJESH</t>
  </si>
  <si>
    <t>23-583195</t>
  </si>
  <si>
    <t>KOC-0423-PA-0001590</t>
  </si>
  <si>
    <t>500301-4211-23-3-727772-01</t>
  </si>
  <si>
    <t>CIR/2024/181211/0192020</t>
  </si>
  <si>
    <t>UIIC_23365067371</t>
  </si>
  <si>
    <t>314201431GN00144</t>
  </si>
  <si>
    <t>N142232468958035</t>
  </si>
  <si>
    <t>ABIN ANTONY</t>
  </si>
  <si>
    <t>22-511369</t>
  </si>
  <si>
    <t>LILLY TOMY</t>
  </si>
  <si>
    <t>22-481127</t>
  </si>
  <si>
    <t>231200011557</t>
  </si>
  <si>
    <t>CIR/2024/181217/0172111</t>
  </si>
  <si>
    <t>AXISCN0251464700</t>
  </si>
  <si>
    <t>N142232468968587</t>
  </si>
  <si>
    <t>ANOOP VINCENT</t>
  </si>
  <si>
    <t>22-432136</t>
  </si>
  <si>
    <t>AUGUSTINE JOSE</t>
  </si>
  <si>
    <t>23-582147</t>
  </si>
  <si>
    <t>STEFANIYA ANGEL</t>
  </si>
  <si>
    <t>23-582472</t>
  </si>
  <si>
    <t>AMIYA MANOJ</t>
  </si>
  <si>
    <t>22-550180</t>
  </si>
  <si>
    <t>SURABHI P S</t>
  </si>
  <si>
    <t>23-582980</t>
  </si>
  <si>
    <t>231300018049</t>
  </si>
  <si>
    <t>500301-4218-23-3-703371-01</t>
  </si>
  <si>
    <t>MDI7749056</t>
  </si>
  <si>
    <t>HSBCN23143159480</t>
  </si>
  <si>
    <t>314500394GN00164</t>
  </si>
  <si>
    <t>CITIN23368793783</t>
  </si>
  <si>
    <t>AXISCN0251823568</t>
  </si>
  <si>
    <t>FR JACKSON VALIYAPARAMBIL</t>
  </si>
  <si>
    <t>22-213234</t>
  </si>
  <si>
    <t>SIKHA MARTIN</t>
  </si>
  <si>
    <t>22-265251</t>
  </si>
  <si>
    <t>231200000338</t>
  </si>
  <si>
    <t>KOC-0423-PA-0002197</t>
  </si>
  <si>
    <t>AXISCN0252325112</t>
  </si>
  <si>
    <t>UIIC_23367695530</t>
  </si>
  <si>
    <t>PHILOMINA</t>
  </si>
  <si>
    <t>JEENA JOY</t>
  </si>
  <si>
    <t>SAVIO SIBIN</t>
  </si>
  <si>
    <t>23-575239</t>
  </si>
  <si>
    <t>22-550077</t>
  </si>
  <si>
    <t>22-449882</t>
  </si>
  <si>
    <t>221100270662</t>
  </si>
  <si>
    <t>CIR/2024/161130/0220355</t>
  </si>
  <si>
    <t>CIR/2024/181227/0223434</t>
  </si>
  <si>
    <t>CITIN23354941923</t>
  </si>
  <si>
    <t>N146232474831644</t>
  </si>
  <si>
    <t>N146232474832256</t>
  </si>
  <si>
    <t>LEELA SREEDHARAN</t>
  </si>
  <si>
    <t>23-582305</t>
  </si>
  <si>
    <t>ANN MARIYA THOMAS</t>
  </si>
  <si>
    <t>22-485493</t>
  </si>
  <si>
    <t>SAFEWAY</t>
  </si>
  <si>
    <t>NI-18-125016</t>
  </si>
  <si>
    <t>KOC-0523-PA-0001030</t>
  </si>
  <si>
    <t>KKBK231393991608</t>
  </si>
  <si>
    <t>UIIC_23368796921</t>
  </si>
  <si>
    <t>RIYA PETER</t>
  </si>
  <si>
    <t>22-341724</t>
  </si>
  <si>
    <t>MDI7776195</t>
  </si>
  <si>
    <t>01-05-2023 to 31-05-2023</t>
  </si>
  <si>
    <t>NO:  SS/DBH /ST.RT/05/31</t>
  </si>
  <si>
    <t>ANNA BIJU</t>
  </si>
  <si>
    <t>23-582576</t>
  </si>
  <si>
    <t>AADHMEL</t>
  </si>
  <si>
    <t>2023050500003</t>
  </si>
  <si>
    <t>CITIN23370347128</t>
  </si>
  <si>
    <t>314700144GN00056 </t>
  </si>
  <si>
    <t>AXISCN0254084042</t>
  </si>
  <si>
    <t>RADHA I</t>
  </si>
  <si>
    <t>22-499788</t>
  </si>
  <si>
    <t>CHE-0423-PA-0001320</t>
  </si>
  <si>
    <t>IN1ON2305190563C</t>
  </si>
  <si>
    <t>JAIN ANTONY</t>
  </si>
  <si>
    <t>22-547774</t>
  </si>
  <si>
    <t>CHE-0423-PA-0003399</t>
  </si>
  <si>
    <t>UIIC_23374652941</t>
  </si>
  <si>
    <t>GOKUL DAS C H</t>
  </si>
  <si>
    <t>23-583095</t>
  </si>
  <si>
    <t>AXISCN0257969189</t>
  </si>
  <si>
    <t>SREEDEVI T B</t>
  </si>
  <si>
    <t>22-2048</t>
  </si>
  <si>
    <t>AXISCN0259714401</t>
  </si>
  <si>
    <t>VISHAKI M S</t>
  </si>
  <si>
    <t>22-554798</t>
  </si>
  <si>
    <t>110201504460</t>
  </si>
  <si>
    <t>CMS3336936264</t>
  </si>
  <si>
    <t>BAIJU C K</t>
  </si>
  <si>
    <t>23-582542</t>
  </si>
  <si>
    <t>IN1ON23060903W3R</t>
  </si>
  <si>
    <t>RESHMA K B</t>
  </si>
  <si>
    <t>ASWATHY VIJAYAN K</t>
  </si>
  <si>
    <t>22-467487</t>
  </si>
  <si>
    <t>22-503245</t>
  </si>
  <si>
    <t>AXISCN0261542315</t>
  </si>
  <si>
    <t>AXISCN0261672120</t>
  </si>
  <si>
    <t>ASHVIK GHOLAP</t>
  </si>
  <si>
    <t>CHINCHU P S</t>
  </si>
  <si>
    <t>AXISCN0263522565</t>
  </si>
  <si>
    <t>KOCHUTHRESIA</t>
  </si>
  <si>
    <t>22-559362</t>
  </si>
  <si>
    <t>CIR/2024/181213/0247512</t>
  </si>
  <si>
    <t>N161232497696500</t>
  </si>
  <si>
    <t>BABY OF ROSE MARY</t>
  </si>
  <si>
    <t>CATHERINE SMAIJO</t>
  </si>
  <si>
    <t>23-584445</t>
  </si>
  <si>
    <t>KOC-0523-PA-0002912</t>
  </si>
  <si>
    <t>AXISCN0264657248</t>
  </si>
  <si>
    <t>AXISCN0264591559</t>
  </si>
  <si>
    <t>HARIHARAN</t>
  </si>
  <si>
    <t>22-528388</t>
  </si>
  <si>
    <t>CIR/2024/181227/0314938</t>
  </si>
  <si>
    <t>AXISCN0265418743</t>
  </si>
  <si>
    <t>N166232504924171</t>
  </si>
  <si>
    <t>NAZAR T K</t>
  </si>
  <si>
    <t>23-583031</t>
  </si>
  <si>
    <t>SINDHU DILEEP</t>
  </si>
  <si>
    <t>23-583178</t>
  </si>
  <si>
    <t>RAJITHA SURESH</t>
  </si>
  <si>
    <t>SRADHA P S</t>
  </si>
  <si>
    <t>22-512813</t>
  </si>
  <si>
    <t>231300043890</t>
  </si>
  <si>
    <t>231300046376</t>
  </si>
  <si>
    <t>CIG/2024/181222/0283561</t>
  </si>
  <si>
    <t>HSBCN23165243766</t>
  </si>
  <si>
    <t>N167232506802870</t>
  </si>
  <si>
    <t>HSBCN23166464180</t>
  </si>
  <si>
    <t>M RAJMOHAN</t>
  </si>
  <si>
    <t>23-582633</t>
  </si>
  <si>
    <t>NI-18-128001</t>
  </si>
  <si>
    <t>KKBK231607469420</t>
  </si>
  <si>
    <t>TULIKA MAITY</t>
  </si>
  <si>
    <t>22-584311</t>
  </si>
  <si>
    <t>DHINA RAJEEV</t>
  </si>
  <si>
    <t>23-584483</t>
  </si>
  <si>
    <t>KOC-0623-PA-0000124</t>
  </si>
  <si>
    <t>CMS3351845392</t>
  </si>
  <si>
    <t>UIIC_23379911932</t>
  </si>
  <si>
    <t>RAJEWARI K P</t>
  </si>
  <si>
    <t>23-584870</t>
  </si>
  <si>
    <t>CITIN23381660270</t>
  </si>
  <si>
    <t>JOSEPH</t>
  </si>
  <si>
    <t>22-392203</t>
  </si>
  <si>
    <t>BALAKRISHNAN P</t>
  </si>
  <si>
    <t>22-400496</t>
  </si>
  <si>
    <t>RADHA L</t>
  </si>
  <si>
    <t>RENJITH S PILLAI</t>
  </si>
  <si>
    <t>23-584680</t>
  </si>
  <si>
    <t>FRANCIS T D</t>
  </si>
  <si>
    <t>22-408446</t>
  </si>
  <si>
    <t>231300049685</t>
  </si>
  <si>
    <t>DEL-0523-PA-0003609</t>
  </si>
  <si>
    <t>CHE-0523-PA-0003944</t>
  </si>
  <si>
    <t>HSBCN23167691052</t>
  </si>
  <si>
    <t>AXISCN0270439806</t>
  </si>
  <si>
    <t>IN1ON23061604ASW</t>
  </si>
  <si>
    <t>AXISCN0270554960</t>
  </si>
  <si>
    <t>317000140GN00630</t>
  </si>
  <si>
    <t>AARAV KRISHNA MANU</t>
  </si>
  <si>
    <t>23-579094</t>
  </si>
  <si>
    <t>MARY A I</t>
  </si>
  <si>
    <t>SIJI</t>
  </si>
  <si>
    <t>23-583057</t>
  </si>
  <si>
    <t>RITHA VINCENT</t>
  </si>
  <si>
    <t>22-473181</t>
  </si>
  <si>
    <t>231400055076</t>
  </si>
  <si>
    <t>CIR/2024/181200/0312805</t>
  </si>
  <si>
    <t>AXISCN0271399969</t>
  </si>
  <si>
    <t>AXISCN0272061920</t>
  </si>
  <si>
    <t>N173232513400877</t>
  </si>
  <si>
    <t>SELIN N V</t>
  </si>
  <si>
    <t>23-583067</t>
  </si>
  <si>
    <t>KARTHIKEY</t>
  </si>
  <si>
    <t>RENAULD JEROMS</t>
  </si>
  <si>
    <t>SMITHA K K</t>
  </si>
  <si>
    <t>22-512637</t>
  </si>
  <si>
    <t>ASWIN E SANTHOSH</t>
  </si>
  <si>
    <t>22-539896</t>
  </si>
  <si>
    <t>MDI7811503</t>
  </si>
  <si>
    <t>CIR/2024/181200/0338697</t>
  </si>
  <si>
    <t>CIR/2024/181200/0338049</t>
  </si>
  <si>
    <t>AXISCN0273022664</t>
  </si>
  <si>
    <t>317401795GN00703</t>
  </si>
  <si>
    <t>N175232515976851</t>
  </si>
  <si>
    <t>N175232515976825</t>
  </si>
  <si>
    <t>ASWATHY SREEJITH</t>
  </si>
  <si>
    <t>REYAN ELVIS</t>
  </si>
  <si>
    <t>KRISHNA AJIKUMAR</t>
  </si>
  <si>
    <t>22-571731</t>
  </si>
  <si>
    <t>CIR/2024/181222/0359212</t>
  </si>
  <si>
    <t>CIR/2024/181211/0354533</t>
  </si>
  <si>
    <t>CIR/2024/181100/0371936</t>
  </si>
  <si>
    <t>N177232517951284</t>
  </si>
  <si>
    <t>N177232517961126</t>
  </si>
  <si>
    <t>N177232517997583</t>
  </si>
  <si>
    <t>JOVITTA AUGUSTINE</t>
  </si>
  <si>
    <t>22-334321</t>
  </si>
  <si>
    <t>CIR/2024/181200/0371751</t>
  </si>
  <si>
    <t>N177232517997572</t>
  </si>
  <si>
    <t>01-06-2023 to 30-06-2026</t>
  </si>
  <si>
    <t>NO:  SS/DBH /ST.RT/06/30</t>
  </si>
  <si>
    <t>ANIK T S</t>
  </si>
  <si>
    <t>ADHRIDEV V MENON</t>
  </si>
  <si>
    <t>23-585590</t>
  </si>
  <si>
    <t>ANVIKA R</t>
  </si>
  <si>
    <t>22-416141</t>
  </si>
  <si>
    <t>231300068495</t>
  </si>
  <si>
    <t>CIR/2024/161130/0360172</t>
  </si>
  <si>
    <t>KKBK231788537255</t>
  </si>
  <si>
    <t>AXISCN0277020097</t>
  </si>
  <si>
    <t>N179232521286461</t>
  </si>
  <si>
    <t>JITHESH T S</t>
  </si>
  <si>
    <t>23-585333</t>
  </si>
  <si>
    <t>AXISCN0278665293</t>
  </si>
  <si>
    <t>KOCHUTHRESIA FRANCIS</t>
  </si>
  <si>
    <t>22-559580</t>
  </si>
  <si>
    <t>BLR-0523-PA-0007086</t>
  </si>
  <si>
    <t>AXISCN0281089936</t>
  </si>
  <si>
    <t>MARIAMMA BINNY</t>
  </si>
  <si>
    <t>22-500052</t>
  </si>
  <si>
    <t>CIG/2024/171113/0380665</t>
  </si>
  <si>
    <t>N185232529745371</t>
  </si>
  <si>
    <t>CIR/2024/161130/0385037</t>
  </si>
  <si>
    <t>N185232529733145</t>
  </si>
  <si>
    <t>VIVEK MENON</t>
  </si>
  <si>
    <t>22-302574</t>
  </si>
  <si>
    <t>RANA ARUN</t>
  </si>
  <si>
    <t>4000059399A</t>
  </si>
  <si>
    <t>CIR/2024/181211/0380495</t>
  </si>
  <si>
    <t>318802505GN00616</t>
  </si>
  <si>
    <t>N188232536277605</t>
  </si>
  <si>
    <t>PRANAV</t>
  </si>
  <si>
    <t>KUNJUMON P B</t>
  </si>
  <si>
    <t>23-585837</t>
  </si>
  <si>
    <t>221100113860</t>
  </si>
  <si>
    <t>231400082994</t>
  </si>
  <si>
    <t>CITIN23368613713</t>
  </si>
  <si>
    <t>N185232530077035</t>
  </si>
  <si>
    <t>ANTONY BINISH T F</t>
  </si>
  <si>
    <t>22-461246</t>
  </si>
  <si>
    <t>THANKAMANI</t>
  </si>
  <si>
    <t>22-453033</t>
  </si>
  <si>
    <t>KOC-0623-PA-0000739</t>
  </si>
  <si>
    <t>KOC-0623-PA-0001881</t>
  </si>
  <si>
    <t>UIIC_23389755496</t>
  </si>
  <si>
    <t>318600058GN00169</t>
  </si>
  <si>
    <t>SANTHA K S</t>
  </si>
  <si>
    <t>23-585358</t>
  </si>
  <si>
    <t>SOMARAJAN K G</t>
  </si>
  <si>
    <t>22-478323</t>
  </si>
  <si>
    <t>ARNAV V MANOJ</t>
  </si>
  <si>
    <t>22-493395</t>
  </si>
  <si>
    <t>KOC-0623-PA-0001358</t>
  </si>
  <si>
    <t>KOC-0623-PA-0002338</t>
  </si>
  <si>
    <t>500301-4218-23-3-703914-01</t>
  </si>
  <si>
    <t>500301-4211-23-3-728462-01</t>
  </si>
  <si>
    <t>HSBCN23187737553</t>
  </si>
  <si>
    <t>UIIC_23390968763</t>
  </si>
  <si>
    <t>319201540GN00284</t>
  </si>
  <si>
    <t>319201540GN00252</t>
  </si>
  <si>
    <t>VIHAAN VYSAKH</t>
  </si>
  <si>
    <t>22-542102</t>
  </si>
  <si>
    <t>110201468465</t>
  </si>
  <si>
    <t>CMS3399591879</t>
  </si>
  <si>
    <t>ANNLYN SANTIA RODRIGUEZ</t>
  </si>
  <si>
    <t>22-455479</t>
  </si>
  <si>
    <t>231300048408</t>
  </si>
  <si>
    <t>KOC-0623-PA-0001879</t>
  </si>
  <si>
    <t>HSBCN23193151912</t>
  </si>
  <si>
    <t>AXISCN0289995175</t>
  </si>
  <si>
    <t>RITHIKA ROOPESH</t>
  </si>
  <si>
    <t>22-472376</t>
  </si>
  <si>
    <t>NATHALIYA JILEESH</t>
  </si>
  <si>
    <t>22-562957</t>
  </si>
  <si>
    <t>STEFFAN SIJO</t>
  </si>
  <si>
    <t>22-430414</t>
  </si>
  <si>
    <t>KOC-0623-PA-0001880</t>
  </si>
  <si>
    <t>CIR/2024/181322/0420479</t>
  </si>
  <si>
    <t>CIR/2024/181227/0419626</t>
  </si>
  <si>
    <t>AXISCN0290837842</t>
  </si>
  <si>
    <t>N195232549407076</t>
  </si>
  <si>
    <t>N195232549396002</t>
  </si>
  <si>
    <t>ANAV SIJESH</t>
  </si>
  <si>
    <t>23-587009</t>
  </si>
  <si>
    <t>SIBEESH K S</t>
  </si>
  <si>
    <t>22-565655</t>
  </si>
  <si>
    <t>CIR/2024/181211/0426071</t>
  </si>
  <si>
    <t>CIG/2024/181200/0420288</t>
  </si>
  <si>
    <t>N196232550954726</t>
  </si>
  <si>
    <t>N196232550941513</t>
  </si>
  <si>
    <t>THEERTHA ATHUL</t>
  </si>
  <si>
    <t>JAMES K C</t>
  </si>
  <si>
    <t>23-573604</t>
  </si>
  <si>
    <t>231400081403</t>
  </si>
  <si>
    <t>KOC-0623-PA-0002920</t>
  </si>
  <si>
    <t>N194232548331839</t>
  </si>
  <si>
    <t>319400185GN00564</t>
  </si>
  <si>
    <t>KARTHIK N B</t>
  </si>
  <si>
    <t>23-515866</t>
  </si>
  <si>
    <t>POULY JAMES</t>
  </si>
  <si>
    <t>123-4437</t>
  </si>
  <si>
    <t>YASHVY SHENTIL</t>
  </si>
  <si>
    <t>GEETHU VENUGOPAL</t>
  </si>
  <si>
    <t>22-548349</t>
  </si>
  <si>
    <t>ISHAAN P M</t>
  </si>
  <si>
    <t>22-529351</t>
  </si>
  <si>
    <t>BHUVANA AND B/O BHUVANA</t>
  </si>
  <si>
    <t>23-585507</t>
  </si>
  <si>
    <t>DHYAN SIVA NAVEEN</t>
  </si>
  <si>
    <t>22-518690</t>
  </si>
  <si>
    <t>MDI7851616</t>
  </si>
  <si>
    <t>MDI7860615</t>
  </si>
  <si>
    <t>SBIN423193053757</t>
  </si>
  <si>
    <t>AXISCN0296097343</t>
  </si>
  <si>
    <t>AXISCN0294888782</t>
  </si>
  <si>
    <t>BABY OF ASWATHY</t>
  </si>
  <si>
    <t>23-584006</t>
  </si>
  <si>
    <t>AKBAR C K</t>
  </si>
  <si>
    <t>23-584373</t>
  </si>
  <si>
    <t>SUCHITHRA</t>
  </si>
  <si>
    <t>RC-HS23-13632168</t>
  </si>
  <si>
    <t>KOC-0723-PA-0000383</t>
  </si>
  <si>
    <t>AXISCN0296277469</t>
  </si>
  <si>
    <t>N196232551380242</t>
  </si>
  <si>
    <t>319600335GN00403</t>
  </si>
  <si>
    <t>AHYAN E M</t>
  </si>
  <si>
    <t>22-567452</t>
  </si>
  <si>
    <t>THANAY KRISHNA</t>
  </si>
  <si>
    <t>22-562565</t>
  </si>
  <si>
    <t>KOC-0523-PA-0002555</t>
  </si>
  <si>
    <t>KOC-0623-PA-0002830</t>
  </si>
  <si>
    <t>AXISCN0297376277</t>
  </si>
  <si>
    <t>ADHINATH DHANEESH</t>
  </si>
  <si>
    <t>123-4647</t>
  </si>
  <si>
    <t>NEWIN ANTONY</t>
  </si>
  <si>
    <t>SBIN423201995916</t>
  </si>
  <si>
    <t>320101702GN00120</t>
  </si>
  <si>
    <t>RAIN ROSE JOBY</t>
  </si>
  <si>
    <t>23-587172</t>
  </si>
  <si>
    <t>ARHAM MUHAMMED</t>
  </si>
  <si>
    <t>22-524831</t>
  </si>
  <si>
    <t>AXISCN0298179075</t>
  </si>
  <si>
    <t>PRAMOD P B</t>
  </si>
  <si>
    <t>AARAV V NAIR</t>
  </si>
  <si>
    <t>VASUKI PRASANTH</t>
  </si>
  <si>
    <t>22-544597</t>
  </si>
  <si>
    <t>GEORGE M P</t>
  </si>
  <si>
    <t>23-586833</t>
  </si>
  <si>
    <t>XAVIER A A</t>
  </si>
  <si>
    <t>23-587032</t>
  </si>
  <si>
    <t>ARAV V MANOJ</t>
  </si>
  <si>
    <t>ROHIT MANNALI</t>
  </si>
  <si>
    <t>23-586820</t>
  </si>
  <si>
    <t>RIYAD K L</t>
  </si>
  <si>
    <t>23-586949</t>
  </si>
  <si>
    <t>ALAN JIMMY</t>
  </si>
  <si>
    <t>23-587089</t>
  </si>
  <si>
    <t>AVANTHIKA RATHEESH</t>
  </si>
  <si>
    <t>JISHA ELIZABETH</t>
  </si>
  <si>
    <t>MARY SONIA S</t>
  </si>
  <si>
    <t>23-580654</t>
  </si>
  <si>
    <t>KOC-0523-PA-0003004</t>
  </si>
  <si>
    <t>CIR/2024/181211/0385777</t>
  </si>
  <si>
    <t>CIR/2024/181121/0396399</t>
  </si>
  <si>
    <t>2023070300032</t>
  </si>
  <si>
    <t>MDI7870582</t>
  </si>
  <si>
    <t>500301-4218-23-3-703896-01</t>
  </si>
  <si>
    <t>KOC-0723-PA-0000115</t>
  </si>
  <si>
    <t>KOC-0723-PA-0000506</t>
  </si>
  <si>
    <t>CIR/2024/181200/0443088</t>
  </si>
  <si>
    <t>CIR/2024/181222/0437865</t>
  </si>
  <si>
    <t>CIR/2024/181215/0464929</t>
  </si>
  <si>
    <t>UIIC_23395669678</t>
  </si>
  <si>
    <t>N203232559713387</t>
  </si>
  <si>
    <t>N203232559750086</t>
  </si>
  <si>
    <t>320400067GN00123 </t>
  </si>
  <si>
    <t>320501763GN00493</t>
  </si>
  <si>
    <t>UIIC_23395669710</t>
  </si>
  <si>
    <t>UIIC_23395669798</t>
  </si>
  <si>
    <t>N201232557242147</t>
  </si>
  <si>
    <t>N201232557244437</t>
  </si>
  <si>
    <t>AXISCN0301150162</t>
  </si>
  <si>
    <t>N203232559750591</t>
  </si>
  <si>
    <t>NISHA BASHEER MOOPAN</t>
  </si>
  <si>
    <t>22-572489</t>
  </si>
  <si>
    <t>FRANCIS</t>
  </si>
  <si>
    <t>SAYAL MARIAY</t>
  </si>
  <si>
    <t>23-587591</t>
  </si>
  <si>
    <t>CIR/2024/181227/0443010</t>
  </si>
  <si>
    <t>CIR/2024/181228/0466805</t>
  </si>
  <si>
    <t>N206232562692169</t>
  </si>
  <si>
    <t>320200363GN00757</t>
  </si>
  <si>
    <t>N206232562709641</t>
  </si>
  <si>
    <t>RAHESH M S</t>
  </si>
  <si>
    <t>22-563169</t>
  </si>
  <si>
    <t>SARASWATHY L R</t>
  </si>
  <si>
    <t>23-580223</t>
  </si>
  <si>
    <t>FR JIJU GEORGE ARAKKATHARA</t>
  </si>
  <si>
    <t>22-279518</t>
  </si>
  <si>
    <t>DEVARSH C S</t>
  </si>
  <si>
    <t>23-586183</t>
  </si>
  <si>
    <t>FR SIBIN KALLARAKKAL</t>
  </si>
  <si>
    <t>22-290947</t>
  </si>
  <si>
    <t>FR SINTO K T</t>
  </si>
  <si>
    <t>22-532130</t>
  </si>
  <si>
    <t>ANAY K</t>
  </si>
  <si>
    <t>HRISHIKESH K MURALI</t>
  </si>
  <si>
    <t>231200026501</t>
  </si>
  <si>
    <t>231300057343</t>
  </si>
  <si>
    <t>231200088579</t>
  </si>
  <si>
    <t>231200087467</t>
  </si>
  <si>
    <t>231200092099</t>
  </si>
  <si>
    <t>231200092104</t>
  </si>
  <si>
    <t>KOC-0723-PA-0000535</t>
  </si>
  <si>
    <t>AXISCN0302195376</t>
  </si>
  <si>
    <t>HSBCN23205901377</t>
  </si>
  <si>
    <t>320500191GN02593</t>
  </si>
  <si>
    <t>320602076GN00024</t>
  </si>
  <si>
    <t>ABIL K BABY</t>
  </si>
  <si>
    <t>ISHAN NISHANTH</t>
  </si>
  <si>
    <t>231400065665</t>
  </si>
  <si>
    <t>N207232564938802</t>
  </si>
  <si>
    <t>320801400GN00808</t>
  </si>
  <si>
    <t>SATHY DEVI</t>
  </si>
  <si>
    <t>JOJU RAPHAEL</t>
  </si>
  <si>
    <t>123-4945</t>
  </si>
  <si>
    <t>ADWAITH C J</t>
  </si>
  <si>
    <t>CIR/2024/181226/0443529</t>
  </si>
  <si>
    <t>KOC-0723-PA-0001242</t>
  </si>
  <si>
    <t>500301-4211-23-3-728628-01</t>
  </si>
  <si>
    <t>N209232567637842</t>
  </si>
  <si>
    <t>AXISCN0304571352</t>
  </si>
  <si>
    <t>320901784GN00274</t>
  </si>
  <si>
    <t>22-388044</t>
  </si>
  <si>
    <t>23-587864</t>
  </si>
  <si>
    <t>01-07-2023 to 31-07-2023</t>
  </si>
  <si>
    <t>NO:  SS/DBH /ST.RT/07/31</t>
  </si>
  <si>
    <t>PHILOMINA JACOB</t>
  </si>
  <si>
    <t>22-304398</t>
  </si>
  <si>
    <t>AXISCN0305669508</t>
  </si>
  <si>
    <t>320901866GN01093</t>
  </si>
  <si>
    <t>DEEPAK V D</t>
  </si>
  <si>
    <t>500301-4218-23-3-704071-01</t>
  </si>
  <si>
    <t>321202389GN00847</t>
  </si>
  <si>
    <t>THAMPI</t>
  </si>
  <si>
    <t>AXISCN0309796276</t>
  </si>
  <si>
    <t>VIJAYA KUMAR</t>
  </si>
  <si>
    <t>KOC-0723-PA-0000877</t>
  </si>
  <si>
    <t>UIIC_23399400827</t>
  </si>
  <si>
    <t>ADHARV S</t>
  </si>
  <si>
    <t>4000062128A</t>
  </si>
  <si>
    <t>320400066GN00099</t>
  </si>
  <si>
    <t>MILON FRANCIS PRASOON</t>
  </si>
  <si>
    <t>22-542988</t>
  </si>
  <si>
    <t>231300091982</t>
  </si>
  <si>
    <t>HSBCN23213161452</t>
  </si>
  <si>
    <t>AIDEN RICHARD</t>
  </si>
  <si>
    <t>22-509658</t>
  </si>
  <si>
    <t>DEEPAK CHANDRAN</t>
  </si>
  <si>
    <t>23-587975</t>
  </si>
  <si>
    <t>EHAN</t>
  </si>
  <si>
    <t>231300090844</t>
  </si>
  <si>
    <t>500301-4212-23-3-700667-01</t>
  </si>
  <si>
    <t>HSBCN23215682564</t>
  </si>
  <si>
    <t>AXISCN0313187067</t>
  </si>
  <si>
    <t>321603145GN00205</t>
  </si>
  <si>
    <t>DHWANI GOURI MIDHUN</t>
  </si>
  <si>
    <t>22-518541</t>
  </si>
  <si>
    <t>ASWATHY S</t>
  </si>
  <si>
    <t>23-588170</t>
  </si>
  <si>
    <t>IGNATIOUS C P</t>
  </si>
  <si>
    <t>THAMPY K N</t>
  </si>
  <si>
    <t>23-588537</t>
  </si>
  <si>
    <t>ANUGADH SAHADEVAN</t>
  </si>
  <si>
    <t>123-5101</t>
  </si>
  <si>
    <t>PRITHVIJAAN P V</t>
  </si>
  <si>
    <t>RC-HS23-13733929</t>
  </si>
  <si>
    <t>AXISCN0313132545</t>
  </si>
  <si>
    <t>N215232578098452</t>
  </si>
  <si>
    <t>NETHAN BIGIL</t>
  </si>
  <si>
    <t>123-4986</t>
  </si>
  <si>
    <t>MANOJ V S</t>
  </si>
  <si>
    <t>KOC-0723-PA-0001491</t>
  </si>
  <si>
    <t>500301-4218-23-3-704157-01</t>
  </si>
  <si>
    <t>AXISCN0316252665</t>
  </si>
  <si>
    <t>322000825GN00552</t>
  </si>
  <si>
    <t>EMY RICHARD</t>
  </si>
  <si>
    <t>JANCY BABU</t>
  </si>
  <si>
    <t>22-219254</t>
  </si>
  <si>
    <t>PADMAVATHY K T</t>
  </si>
  <si>
    <t>123-5022</t>
  </si>
  <si>
    <t>ADITHYARAJ DEEPAK</t>
  </si>
  <si>
    <t>YAAH K JINSON</t>
  </si>
  <si>
    <t>RAONE</t>
  </si>
  <si>
    <t>22-568846</t>
  </si>
  <si>
    <t>KRISHNA KUMARY U</t>
  </si>
  <si>
    <t>22-484577</t>
  </si>
  <si>
    <t>231300090903</t>
  </si>
  <si>
    <t>231300109184</t>
  </si>
  <si>
    <t>CIR/2024/181211/0536827</t>
  </si>
  <si>
    <t>HSBCN23216884800</t>
  </si>
  <si>
    <t>HSBCN23216908171</t>
  </si>
  <si>
    <t>AXISCN0316819685</t>
  </si>
  <si>
    <t>N220232587334704</t>
  </si>
  <si>
    <t>FEBIN GEORGE</t>
  </si>
  <si>
    <t>22-359228</t>
  </si>
  <si>
    <t>JYOTHIS GABRIYAL</t>
  </si>
  <si>
    <t>22-329599</t>
  </si>
  <si>
    <t>MUHAMMED ZAYAN</t>
  </si>
  <si>
    <t>ADHARV</t>
  </si>
  <si>
    <t>22-552629</t>
  </si>
  <si>
    <t>ZANE BONY</t>
  </si>
  <si>
    <t>22-502885</t>
  </si>
  <si>
    <t>SHIVALAKSHMI S</t>
  </si>
  <si>
    <t>22-536957</t>
  </si>
  <si>
    <t>SHIVAHARI</t>
  </si>
  <si>
    <t>22-536958</t>
  </si>
  <si>
    <t>AMBILI</t>
  </si>
  <si>
    <t>23-581449</t>
  </si>
  <si>
    <t>MINI TITUS</t>
  </si>
  <si>
    <t>22-519017</t>
  </si>
  <si>
    <t>SAHASRAD KISHOR</t>
  </si>
  <si>
    <t>BAIJU ANDREW</t>
  </si>
  <si>
    <t>SHINA RAJESH</t>
  </si>
  <si>
    <t>22-6017</t>
  </si>
  <si>
    <t>231300020715</t>
  </si>
  <si>
    <t>231300035742</t>
  </si>
  <si>
    <t>231300039700</t>
  </si>
  <si>
    <t>231300079142</t>
  </si>
  <si>
    <t>231300083892</t>
  </si>
  <si>
    <t>231300092416</t>
  </si>
  <si>
    <t>231300099342</t>
  </si>
  <si>
    <t>231300108403</t>
  </si>
  <si>
    <t>231300109100</t>
  </si>
  <si>
    <t>231300110644</t>
  </si>
  <si>
    <t>HSBCN23221925820</t>
  </si>
  <si>
    <t>IN1ON2308080C953</t>
  </si>
  <si>
    <t>IN1ON23080807U53</t>
  </si>
  <si>
    <t>CHITHRA TITUS</t>
  </si>
  <si>
    <t>22-445924</t>
  </si>
  <si>
    <t>VIJESH I V</t>
  </si>
  <si>
    <t>CICILY JOSEPH</t>
  </si>
  <si>
    <t>KOC-0723-PA-0002293</t>
  </si>
  <si>
    <t>KOC-0723-PA-0002608</t>
  </si>
  <si>
    <t>AXISCN0318087427</t>
  </si>
  <si>
    <t>CITIN23407785289</t>
  </si>
  <si>
    <t>UIIC_23406713038</t>
  </si>
  <si>
    <t>AMANYA MANU K K</t>
  </si>
  <si>
    <t>22-570985</t>
  </si>
  <si>
    <t>231400087470</t>
  </si>
  <si>
    <t>NI-18-142274</t>
  </si>
  <si>
    <t>HSBCN23219484694</t>
  </si>
  <si>
    <t>JACOB C A</t>
  </si>
  <si>
    <t>23-582297</t>
  </si>
  <si>
    <t>RITHIKA RANJITH</t>
  </si>
  <si>
    <t>KOC-0423-PA-0002623</t>
  </si>
  <si>
    <t>AXISCN0322623717</t>
  </si>
  <si>
    <t>IN1ON23081600PZD</t>
  </si>
  <si>
    <t>MARY V P</t>
  </si>
  <si>
    <t>22-550978</t>
  </si>
  <si>
    <t>MARY K L</t>
  </si>
  <si>
    <t>23-581230</t>
  </si>
  <si>
    <t>VISHNU PRIYA K L</t>
  </si>
  <si>
    <t>22-245741</t>
  </si>
  <si>
    <t>ARYA JOSHI (BABY OF ARYA JOSHI)</t>
  </si>
  <si>
    <t>23-582550(23-585121)</t>
  </si>
  <si>
    <t>AARAV KRISHNA</t>
  </si>
  <si>
    <t>EDWARD BENTO</t>
  </si>
  <si>
    <t>23-587020</t>
  </si>
  <si>
    <t>SHEEJAMOL K</t>
  </si>
  <si>
    <t>AKASH P S</t>
  </si>
  <si>
    <t>123-5181</t>
  </si>
  <si>
    <t>SHA S</t>
  </si>
  <si>
    <t>123-5198</t>
  </si>
  <si>
    <t>SHADANANDAN V S</t>
  </si>
  <si>
    <t>JETTY SEBASTIAN</t>
  </si>
  <si>
    <t>231300006316</t>
  </si>
  <si>
    <t>231300019204</t>
  </si>
  <si>
    <t>231300019255</t>
  </si>
  <si>
    <t>231300052753</t>
  </si>
  <si>
    <t>231100115429</t>
  </si>
  <si>
    <t>231400095280</t>
  </si>
  <si>
    <t>231300097997</t>
  </si>
  <si>
    <t>231300112984</t>
  </si>
  <si>
    <t>KOC-0723-PA-0002604</t>
  </si>
  <si>
    <t>231300122588</t>
  </si>
  <si>
    <t>HSBCN23223342910</t>
  </si>
  <si>
    <t>HSBCN23223375236</t>
  </si>
  <si>
    <t>HSBCN23228985046</t>
  </si>
  <si>
    <t>HSBCN23223338524</t>
  </si>
  <si>
    <t>AXISCN0322455038</t>
  </si>
  <si>
    <t>AXISP00415065985</t>
  </si>
  <si>
    <t>AXISCN0324289941</t>
  </si>
  <si>
    <t>FR MELWIN P J</t>
  </si>
  <si>
    <t>23-87106</t>
  </si>
  <si>
    <t>SREEKUMARAN NAIR K</t>
  </si>
  <si>
    <t>123-5176</t>
  </si>
  <si>
    <t>BLR-0723-PA-0008358</t>
  </si>
  <si>
    <t>IN1ON23081004XTK                       </t>
  </si>
  <si>
    <t>UIIC_23409195861</t>
  </si>
  <si>
    <t>POULOSE M S</t>
  </si>
  <si>
    <t>CIR/2024/181227/0575625</t>
  </si>
  <si>
    <t>N231232602053253</t>
  </si>
  <si>
    <t>LENIL K S</t>
  </si>
  <si>
    <t>I23-4560</t>
  </si>
  <si>
    <t>AIRENE TREASA</t>
  </si>
  <si>
    <t>22-520752</t>
  </si>
  <si>
    <t>AISHI INDHRA</t>
  </si>
  <si>
    <t>123-5313</t>
  </si>
  <si>
    <t>231300085721</t>
  </si>
  <si>
    <t>231300107947</t>
  </si>
  <si>
    <t>500301-4211-23-3-728938-01</t>
  </si>
  <si>
    <t>HSBCN23230382921</t>
  </si>
  <si>
    <t>HSBCN23230390435</t>
  </si>
  <si>
    <t>323100210GN00143</t>
  </si>
  <si>
    <t>TREESA MARY JEEVA</t>
  </si>
  <si>
    <t>NIYA MARIA KURIAKOSE</t>
  </si>
  <si>
    <t>23-586612</t>
  </si>
  <si>
    <t>231300068325</t>
  </si>
  <si>
    <t>231200096142</t>
  </si>
  <si>
    <t>AXISCN0327543096</t>
  </si>
  <si>
    <t>MARY LITTLE</t>
  </si>
  <si>
    <t>22-477360</t>
  </si>
  <si>
    <t>AIBEL MARSHAL</t>
  </si>
  <si>
    <t>231300062777</t>
  </si>
  <si>
    <t>231300065127</t>
  </si>
  <si>
    <t>HSBCN23233733124</t>
  </si>
  <si>
    <t>PARVATHY PRAVEEN</t>
  </si>
  <si>
    <t>22-541320</t>
  </si>
  <si>
    <t>ARYANANDHA TV</t>
  </si>
  <si>
    <t>123-5130</t>
  </si>
  <si>
    <t>231300117840</t>
  </si>
  <si>
    <t>231300117575</t>
  </si>
  <si>
    <t>HSBCN23235081414</t>
  </si>
  <si>
    <t>ADAM ANIL</t>
  </si>
  <si>
    <t>22-555368</t>
  </si>
  <si>
    <t>324002293GN00355</t>
  </si>
  <si>
    <t>01-08-2023 to 31-08-2023</t>
  </si>
  <si>
    <t>NO:  SS/DBH /ST.RT/08/31</t>
  </si>
  <si>
    <t>GEETHA CHANDRASEKHARAN</t>
  </si>
  <si>
    <t>22-550007</t>
  </si>
  <si>
    <t>BINDHU SHIBU</t>
  </si>
  <si>
    <t>23-585386</t>
  </si>
  <si>
    <t>CHACKO JACOB</t>
  </si>
  <si>
    <t>22-426004</t>
  </si>
  <si>
    <t>ABHINAV KRISHNA K M</t>
  </si>
  <si>
    <t>LILLY JOY</t>
  </si>
  <si>
    <t>GANAPATHY IYER</t>
  </si>
  <si>
    <t>123-5167</t>
  </si>
  <si>
    <t>MARY ELIZABETH</t>
  </si>
  <si>
    <t>123-5350</t>
  </si>
  <si>
    <t>DEVABALA C S</t>
  </si>
  <si>
    <t>22-492400</t>
  </si>
  <si>
    <t>THANKACHAN C A</t>
  </si>
  <si>
    <t>23-589722</t>
  </si>
  <si>
    <t>MUHAMMED SUFIYAN</t>
  </si>
  <si>
    <t>22-467646</t>
  </si>
  <si>
    <t>SOUMYA</t>
  </si>
  <si>
    <t>23-589728</t>
  </si>
  <si>
    <t>SANTHOSH K M</t>
  </si>
  <si>
    <t>22-546703</t>
  </si>
  <si>
    <t>ADIKL K A</t>
  </si>
  <si>
    <t>22-454215</t>
  </si>
  <si>
    <t>231300036048</t>
  </si>
  <si>
    <t>231300075640</t>
  </si>
  <si>
    <t>231300093279</t>
  </si>
  <si>
    <t>231200109006</t>
  </si>
  <si>
    <t>231200109119</t>
  </si>
  <si>
    <t>231100120895</t>
  </si>
  <si>
    <t>CIR/2024/181212/0595040</t>
  </si>
  <si>
    <t>CIR/2024/181213/0575598</t>
  </si>
  <si>
    <t>KOC-0823-PA-0000880</t>
  </si>
  <si>
    <t>CIG/2024/181222/0612528</t>
  </si>
  <si>
    <t>CIR/2024/181200/0601556</t>
  </si>
  <si>
    <t>CIR/2024/181113/0605078</t>
  </si>
  <si>
    <t>CIR/2024/181228/0627832</t>
  </si>
  <si>
    <t>HSBCN23237542167</t>
  </si>
  <si>
    <t>AXISCN0332258694</t>
  </si>
  <si>
    <t>CITIN23412114081</t>
  </si>
  <si>
    <t>N238232611338618</t>
  </si>
  <si>
    <t>N238232611329478</t>
  </si>
  <si>
    <t>N240232612929495</t>
  </si>
  <si>
    <t>N240232612933422</t>
  </si>
  <si>
    <t>N240232612931794</t>
  </si>
  <si>
    <t>N240232612935885</t>
  </si>
  <si>
    <t>EKNATH KRISHNA</t>
  </si>
  <si>
    <t>AADHIDEV MS</t>
  </si>
  <si>
    <t>123-5263</t>
  </si>
  <si>
    <t>231400111032</t>
  </si>
  <si>
    <t>CIR/2024/700001/0569731</t>
  </si>
  <si>
    <t>N242232616778676</t>
  </si>
  <si>
    <t>N242232616698463</t>
  </si>
  <si>
    <t>ANNA ELZA BAIJU</t>
  </si>
  <si>
    <t>231300117630</t>
  </si>
  <si>
    <t>HSBCN23240951872</t>
  </si>
  <si>
    <t>RUWA ELSA MANU</t>
  </si>
  <si>
    <t>NOEL SUJITH</t>
  </si>
  <si>
    <t>ANCY JINTO</t>
  </si>
  <si>
    <t>500301-4211-23-3-729986-01</t>
  </si>
  <si>
    <t>231400201327</t>
  </si>
  <si>
    <t>CIR/2024/181217/1035384</t>
  </si>
  <si>
    <t>330600460GN00075</t>
  </si>
  <si>
    <t>N306232716363611</t>
  </si>
  <si>
    <t>N305232713517233</t>
  </si>
  <si>
    <t>AAISHA AMRIN</t>
  </si>
  <si>
    <t>DERICK JOSEPH</t>
  </si>
  <si>
    <t>22-493758</t>
  </si>
  <si>
    <t>SANJAN RAJESH</t>
  </si>
  <si>
    <t>VEDHA VIBIN</t>
  </si>
  <si>
    <t>23-595084</t>
  </si>
  <si>
    <t>RACHEL YESUDAS</t>
  </si>
  <si>
    <t>ANUPAMA M V ( BABY OF ANUPAMA)</t>
  </si>
  <si>
    <t>23-591057 (23-59291)</t>
  </si>
  <si>
    <t>CIR/2024/181200/0973390</t>
  </si>
  <si>
    <t>AXISCN0400080365</t>
  </si>
  <si>
    <t>N307232717835411</t>
  </si>
  <si>
    <t>IZA MARIYAM</t>
  </si>
  <si>
    <t>REETHMMA PAUL</t>
  </si>
  <si>
    <t>23-593930</t>
  </si>
  <si>
    <t>CIR/2024/161130/0843522</t>
  </si>
  <si>
    <t>NI-18-164194</t>
  </si>
  <si>
    <t>N278232672168621</t>
  </si>
  <si>
    <t>HSBCN23304582653</t>
  </si>
  <si>
    <t>SINDHU SHAJAN</t>
  </si>
  <si>
    <t>SAJI JOSHEPH</t>
  </si>
  <si>
    <t>JOYCE KASPER</t>
  </si>
  <si>
    <t>23-578603</t>
  </si>
  <si>
    <t>231300193211</t>
  </si>
  <si>
    <t>231300196608</t>
  </si>
  <si>
    <t>CIR/2024/181211/0959577</t>
  </si>
  <si>
    <t>HSBCN23307531010</t>
  </si>
  <si>
    <t>N310232722405646</t>
  </si>
  <si>
    <t>ALISA MARIYA</t>
  </si>
  <si>
    <t>_</t>
  </si>
  <si>
    <t>331102721GN01690</t>
  </si>
  <si>
    <t>REENA THOMAS</t>
  </si>
  <si>
    <t>23-592539</t>
  </si>
  <si>
    <t>JAHNAVI SUNIL</t>
  </si>
  <si>
    <t>CHITRA C P</t>
  </si>
  <si>
    <t>231300200971</t>
  </si>
  <si>
    <t>231300202557</t>
  </si>
  <si>
    <t>KOC-1023-PA-0002798</t>
  </si>
  <si>
    <t>HSBCN23312597829</t>
  </si>
  <si>
    <t>UIIC_23450226707</t>
  </si>
  <si>
    <t>ARISH AR</t>
  </si>
  <si>
    <t>SANOOP</t>
  </si>
  <si>
    <t>SARALA K P</t>
  </si>
  <si>
    <t>CIR/2024/181222/1084848</t>
  </si>
  <si>
    <t>CIR/2024/181222/1105597</t>
  </si>
  <si>
    <t>CIR/2024/181228/1086208</t>
  </si>
  <si>
    <t>N314232733323777</t>
  </si>
  <si>
    <t>N314232733563175</t>
  </si>
  <si>
    <t>N314232733578434</t>
  </si>
  <si>
    <t>SHAN VARGHESE</t>
  </si>
  <si>
    <t>DHRUVNATH DEEPESH</t>
  </si>
  <si>
    <t>JANVI VIJAY</t>
  </si>
  <si>
    <t>123-6917</t>
  </si>
  <si>
    <t>AXISCN0406838730</t>
  </si>
  <si>
    <t>331302840GN00101</t>
  </si>
  <si>
    <t>POLY ANTHONY</t>
  </si>
  <si>
    <t>VIBHA K V</t>
  </si>
  <si>
    <t>MUHAMMED AYAAN PS</t>
  </si>
  <si>
    <t>I23-6710</t>
  </si>
  <si>
    <t>SREERAM ARUN</t>
  </si>
  <si>
    <t>KAVITHA RADHKRISHNAN</t>
  </si>
  <si>
    <t>22-385380</t>
  </si>
  <si>
    <t>KUMARA MENON T D</t>
  </si>
  <si>
    <t>22-503811</t>
  </si>
  <si>
    <t>DION ROY</t>
  </si>
  <si>
    <t>THOMAS KURIAN</t>
  </si>
  <si>
    <t>23-6835</t>
  </si>
  <si>
    <t>SAANVI HAREESH</t>
  </si>
  <si>
    <t>22-557011</t>
  </si>
  <si>
    <t>MDI8071061</t>
  </si>
  <si>
    <t>500301-4211-23-3-730174-01</t>
  </si>
  <si>
    <t>KOC-1023-PA-0003087</t>
  </si>
  <si>
    <t>MDI8132985</t>
  </si>
  <si>
    <t>500301-4211-23-3-730304-01</t>
  </si>
  <si>
    <t>500301-4211-23-3-730381-01</t>
  </si>
  <si>
    <t>CITIN23452817670</t>
  </si>
  <si>
    <t>SBIN123305287151</t>
  </si>
  <si>
    <t>SBIN223306237929</t>
  </si>
  <si>
    <t>331701812GN00108</t>
  </si>
  <si>
    <t>AXISCN0407025734</t>
  </si>
  <si>
    <t>CITIN23452476920</t>
  </si>
  <si>
    <t>331701812GN00222</t>
  </si>
  <si>
    <t>331701812GN00210</t>
  </si>
  <si>
    <t>BIJU M T</t>
  </si>
  <si>
    <t>ISHAL ELIZABETH VIJAY</t>
  </si>
  <si>
    <t>NIHARIKA RENJITH</t>
  </si>
  <si>
    <t>58-8356</t>
  </si>
  <si>
    <t>DEONA JUSTINE</t>
  </si>
  <si>
    <t>RAJAN E S</t>
  </si>
  <si>
    <t>JARLY XAVIER</t>
  </si>
  <si>
    <t>231300199692</t>
  </si>
  <si>
    <t>231300197876</t>
  </si>
  <si>
    <t>231300200719</t>
  </si>
  <si>
    <t>231300206606</t>
  </si>
  <si>
    <t>KOC-1023-PA-0003152</t>
  </si>
  <si>
    <t>MDI8138545</t>
  </si>
  <si>
    <t>HSBCN23314277038</t>
  </si>
  <si>
    <t>N314232735758283</t>
  </si>
  <si>
    <t>CITIN23452959061</t>
  </si>
  <si>
    <t>ANTONIO EAVIN GEROGE</t>
  </si>
  <si>
    <t>DEVANJANA MANOJ</t>
  </si>
  <si>
    <t>22-534968</t>
  </si>
  <si>
    <t>ATUL JAYAKUMAR</t>
  </si>
  <si>
    <t>ANEEGHA VINCENT</t>
  </si>
  <si>
    <t>231300127095</t>
  </si>
  <si>
    <t>231300199756</t>
  </si>
  <si>
    <t>KOC-1023-PA-0002909</t>
  </si>
  <si>
    <t>CIR/2024/181200/1119330</t>
  </si>
  <si>
    <t>HSBCN23318779173</t>
  </si>
  <si>
    <t>UIIC_23452811357</t>
  </si>
  <si>
    <t>N319232739680618</t>
  </si>
  <si>
    <t>JOSE K V</t>
  </si>
  <si>
    <t>23-593957</t>
  </si>
  <si>
    <t>GOWRI</t>
  </si>
  <si>
    <t>231300202442</t>
  </si>
  <si>
    <t>MDI8155090</t>
  </si>
  <si>
    <t>HSBCN23319970517</t>
  </si>
  <si>
    <t>CITIN23454209081</t>
  </si>
  <si>
    <t>DIVAKARAN A R</t>
  </si>
  <si>
    <t>23-575844</t>
  </si>
  <si>
    <t>BHAVYA PB</t>
  </si>
  <si>
    <t>MANOJ</t>
  </si>
  <si>
    <t>JOLLY VARGHESE</t>
  </si>
  <si>
    <t>NI-3-124665</t>
  </si>
  <si>
    <t>RC-HS23-13910071</t>
  </si>
  <si>
    <t>500301-4218-23-3-705186-01</t>
  </si>
  <si>
    <t>KOC-1123-PA-0000891</t>
  </si>
  <si>
    <t>HSBCN23314270868</t>
  </si>
  <si>
    <t>N319232740545624</t>
  </si>
  <si>
    <t>332102105GN00226</t>
  </si>
  <si>
    <t>SBIN423320668000</t>
  </si>
  <si>
    <t>ALEN PRADEEP</t>
  </si>
  <si>
    <t>REETHAMMA PAUL</t>
  </si>
  <si>
    <t>CIG/2024/181222/0989783</t>
  </si>
  <si>
    <t>NI-18-167190</t>
  </si>
  <si>
    <t>N322232743980066</t>
  </si>
  <si>
    <t>HSBCN23319973581</t>
  </si>
  <si>
    <t>GIRIJA UNNIKRISHNAN</t>
  </si>
  <si>
    <t>-</t>
  </si>
  <si>
    <t>AXISCN0411133536</t>
  </si>
  <si>
    <t>FR VINU PETER PADAMATTUMAL</t>
  </si>
  <si>
    <t>SURESH KUMAR</t>
  </si>
  <si>
    <t>23-595098</t>
  </si>
  <si>
    <t>RARI RAJ</t>
  </si>
  <si>
    <t>22-296659</t>
  </si>
  <si>
    <t>JEESHMA JOY</t>
  </si>
  <si>
    <t>123/6814</t>
  </si>
  <si>
    <t>STUWART THOMAS</t>
  </si>
  <si>
    <t>THOMAS M I</t>
  </si>
  <si>
    <t>KELNA LEO</t>
  </si>
  <si>
    <t>BABU XAVIER</t>
  </si>
  <si>
    <t>123-7074</t>
  </si>
  <si>
    <t>231200199588</t>
  </si>
  <si>
    <t>231300210890</t>
  </si>
  <si>
    <t>231300213223</t>
  </si>
  <si>
    <t>231400218003</t>
  </si>
  <si>
    <t>231300217651</t>
  </si>
  <si>
    <t>KOC-1023-PA-0002698</t>
  </si>
  <si>
    <t>CIG/2024/181227/1126785</t>
  </si>
  <si>
    <t>AXISCN0413178890</t>
  </si>
  <si>
    <t>HSBCN23324817725</t>
  </si>
  <si>
    <t>N325232747393310</t>
  </si>
  <si>
    <t>AXISCN0415991028</t>
  </si>
  <si>
    <t>N324232746152923</t>
  </si>
  <si>
    <t>SABU M K</t>
  </si>
  <si>
    <t>23-596473</t>
  </si>
  <si>
    <t>RATHANAM K S</t>
  </si>
  <si>
    <t>KOC-1123-PA-0000355</t>
  </si>
  <si>
    <t>UIIC_23454880457</t>
  </si>
  <si>
    <t>332402343GN00700</t>
  </si>
  <si>
    <t>SREELAKSHMI PR</t>
  </si>
  <si>
    <t>123-6564</t>
  </si>
  <si>
    <t>JOHN C I</t>
  </si>
  <si>
    <t>22-286916</t>
  </si>
  <si>
    <t>MDI8156855</t>
  </si>
  <si>
    <t>500301-4218-23-3-705263-01</t>
  </si>
  <si>
    <t>AXISCN0416932937</t>
  </si>
  <si>
    <t>N327232750485321</t>
  </si>
  <si>
    <t>332702012GN00231</t>
  </si>
  <si>
    <t>ASHER PAUL</t>
  </si>
  <si>
    <t>22-551916</t>
  </si>
  <si>
    <t>JAYESH KUMAR</t>
  </si>
  <si>
    <t>23-574295</t>
  </si>
  <si>
    <t>MIN ALBY</t>
  </si>
  <si>
    <t>MEENA P R</t>
  </si>
  <si>
    <t>23-594762</t>
  </si>
  <si>
    <t>ANIL KUMAR</t>
  </si>
  <si>
    <t>23-597444</t>
  </si>
  <si>
    <t>CIR/2024/181227/0969201</t>
  </si>
  <si>
    <t>CIR/2024/181211/1164190</t>
  </si>
  <si>
    <t>N307232717843305</t>
  </si>
  <si>
    <t>SBIN123324979885</t>
  </si>
  <si>
    <t>SBIN123328868902</t>
  </si>
  <si>
    <t>N326232748953858</t>
  </si>
  <si>
    <t>RAMRAJ MEENA</t>
  </si>
  <si>
    <t>22-566727</t>
  </si>
  <si>
    <t>AXISCN0419210114</t>
  </si>
  <si>
    <t>AXISCN0420257191</t>
  </si>
  <si>
    <t>BABY T V</t>
  </si>
  <si>
    <t>MEDHA LAKSHMI A T</t>
  </si>
  <si>
    <t>22-498498</t>
  </si>
  <si>
    <t>NI-18-170336</t>
  </si>
  <si>
    <t>CIR/2024/181222/1124164</t>
  </si>
  <si>
    <t>HSBCN23328601638</t>
  </si>
  <si>
    <t>N322232743766881</t>
  </si>
  <si>
    <t>HENTRY CLEETUS</t>
  </si>
  <si>
    <t>MARIYAMMA JOSEPH</t>
  </si>
  <si>
    <t>23-596037</t>
  </si>
  <si>
    <t>FRANCINA MATHEW</t>
  </si>
  <si>
    <t>110201613244</t>
  </si>
  <si>
    <t>CIR/2024/181222/1157958</t>
  </si>
  <si>
    <t>CIR/2024/181211/1174150</t>
  </si>
  <si>
    <t>CMS3736994100</t>
  </si>
  <si>
    <t>N331232753901547</t>
  </si>
  <si>
    <t>N331232753901248</t>
  </si>
  <si>
    <t>01-11-2023 to 30-11-2023</t>
  </si>
  <si>
    <t>NO:  SS/DBH /ST.RT/11/30</t>
  </si>
  <si>
    <t>LEION JACOB</t>
  </si>
  <si>
    <t>22-547560</t>
  </si>
  <si>
    <t>MEREYIAH LIJEESH</t>
  </si>
  <si>
    <t>JOHN PIO SINTO</t>
  </si>
  <si>
    <t>SAIVIHAN P ULLAS</t>
  </si>
  <si>
    <t>22-559148</t>
  </si>
  <si>
    <t>SUNDARAN P</t>
  </si>
  <si>
    <t>22-517022</t>
  </si>
  <si>
    <t>JOSEPH EMMANUVEL</t>
  </si>
  <si>
    <t>22-566034</t>
  </si>
  <si>
    <t>RISHAN M S</t>
  </si>
  <si>
    <t>23-587642</t>
  </si>
  <si>
    <t>LEELA TP</t>
  </si>
  <si>
    <t>22-539318</t>
  </si>
  <si>
    <t>ABHISHIL K B</t>
  </si>
  <si>
    <t>ARNAV MANOJ</t>
  </si>
  <si>
    <t>231200217062</t>
  </si>
  <si>
    <t>CIR/2024/181216/1155239</t>
  </si>
  <si>
    <t>CIR/2024/181227/1157834</t>
  </si>
  <si>
    <t>CIR/2024/181222/1158454</t>
  </si>
  <si>
    <t>500301-4211-23-3-730624-01</t>
  </si>
  <si>
    <t>CIR/2024/181222/1204892</t>
  </si>
  <si>
    <t>500301-4218-23-3-705411-01</t>
  </si>
  <si>
    <t>AXISCN0425897146</t>
  </si>
  <si>
    <t>AXISCN0425543204</t>
  </si>
  <si>
    <t>AXISCN0425897236</t>
  </si>
  <si>
    <t>N331232753901298</t>
  </si>
  <si>
    <t>N331232753897812</t>
  </si>
  <si>
    <t>N331232753892911</t>
  </si>
  <si>
    <t>333400264GN00142</t>
  </si>
  <si>
    <t>N334232759258050</t>
  </si>
  <si>
    <t>333402666GN00538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</si>
</sst>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5" fillId="2" borderId="6" xfId="0" applyFont="1" applyFill="1" applyBorder="1" applyAlignment="1"/>
    <xf numFmtId="14" fontId="5" fillId="0" borderId="7" xfId="0" applyNumberFormat="1" applyFont="1" applyBorder="1" applyAlignment="1">
      <alignment horizontal="left"/>
    </xf>
    <xf numFmtId="0" fontId="5" fillId="0" borderId="7" xfId="0" quotePrefix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5" xfId="0" quotePrefix="1" applyFont="1" applyBorder="1" applyAlignment="1">
      <alignment horizontal="left"/>
    </xf>
    <xf numFmtId="14" fontId="13" fillId="0" borderId="27" xfId="0" applyNumberFormat="1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2" fontId="13" fillId="0" borderId="2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2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5" fillId="2" borderId="14" xfId="0" applyFont="1" applyFill="1" applyBorder="1" applyAlignment="1"/>
    <xf numFmtId="0" fontId="5" fillId="2" borderId="12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5" fillId="2" borderId="1" xfId="0" applyNumberFormat="1" applyFont="1" applyFill="1" applyBorder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3" fillId="0" borderId="21" xfId="0" applyFont="1" applyBorder="1" applyAlignment="1"/>
    <xf numFmtId="2" fontId="16" fillId="0" borderId="1" xfId="0" applyNumberFormat="1" applyFont="1" applyBorder="1"/>
    <xf numFmtId="2" fontId="13" fillId="2" borderId="26" xfId="0" applyNumberFormat="1" applyFont="1" applyFill="1" applyBorder="1" applyAlignment="1">
      <alignment horizontal="right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18" fillId="0" borderId="0" xfId="0" applyFont="1"/>
    <xf numFmtId="0" fontId="13" fillId="0" borderId="2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8" fillId="5" borderId="2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 2" xfId="1"/>
    <cellStyle name="Excel Built-in Normal" xfId="2"/>
    <cellStyle name="Normal" xfId="0" builtinId="0"/>
  </cellStyles>
  <dxfs count="2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687692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734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2117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topLeftCell="A88" workbookViewId="0">
      <selection activeCell="W108" sqref="W108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2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23" ht="24" customHeight="1" x14ac:dyDescent="0.25">
      <c r="A1" s="20"/>
      <c r="B1" s="20"/>
      <c r="C1" s="72" t="s">
        <v>27</v>
      </c>
      <c r="D1" s="73"/>
      <c r="E1" s="73"/>
      <c r="F1" s="73"/>
      <c r="G1" s="73"/>
      <c r="H1" s="73"/>
      <c r="I1" s="73"/>
      <c r="J1" s="74"/>
    </row>
    <row r="2" spans="1:23" ht="24" customHeight="1" x14ac:dyDescent="0.25">
      <c r="A2" s="20"/>
      <c r="B2" s="20"/>
      <c r="C2" s="75"/>
      <c r="D2" s="76"/>
      <c r="E2" s="76"/>
      <c r="F2" s="76"/>
      <c r="G2" s="76"/>
      <c r="H2" s="76"/>
      <c r="I2" s="76"/>
      <c r="J2" s="77"/>
    </row>
    <row r="3" spans="1:23" ht="24" customHeight="1" x14ac:dyDescent="0.25">
      <c r="A3" s="20"/>
      <c r="B3" s="20"/>
      <c r="C3" s="78" t="s">
        <v>26</v>
      </c>
      <c r="D3" s="79"/>
      <c r="E3" s="79"/>
      <c r="F3" s="79"/>
      <c r="G3" s="79"/>
      <c r="H3" s="79"/>
      <c r="I3" s="79"/>
      <c r="J3" s="80"/>
    </row>
    <row r="4" spans="1:23" ht="24" customHeight="1" x14ac:dyDescent="0.25">
      <c r="A4" s="20"/>
      <c r="B4" s="20"/>
      <c r="C4" s="81"/>
      <c r="D4" s="82"/>
      <c r="E4" s="82"/>
      <c r="F4" s="82"/>
      <c r="G4" s="82"/>
      <c r="H4" s="82"/>
      <c r="I4" s="82"/>
      <c r="J4" s="83"/>
    </row>
    <row r="5" spans="1:23" ht="24" customHeight="1" x14ac:dyDescent="0.25">
      <c r="A5" s="20"/>
      <c r="B5" s="20"/>
    </row>
    <row r="6" spans="1:23" ht="24" customHeight="1" x14ac:dyDescent="0.4">
      <c r="B6" s="84" t="s">
        <v>25</v>
      </c>
      <c r="C6" s="84"/>
      <c r="D6" s="84"/>
      <c r="E6" s="84"/>
      <c r="F6" s="84"/>
      <c r="G6" s="84"/>
      <c r="H6" s="84"/>
      <c r="I6" s="84"/>
      <c r="J6" s="84"/>
    </row>
    <row r="7" spans="1:23" ht="24" customHeight="1" x14ac:dyDescent="0.25">
      <c r="B7" s="85"/>
      <c r="C7" s="86"/>
      <c r="D7" s="86"/>
      <c r="E7" s="86"/>
      <c r="F7" s="86"/>
      <c r="G7" s="86"/>
      <c r="H7" s="86"/>
      <c r="I7" s="86"/>
      <c r="J7" s="87"/>
    </row>
    <row r="8" spans="1:23" ht="24" customHeight="1" x14ac:dyDescent="0.3">
      <c r="B8" s="61" t="s">
        <v>24</v>
      </c>
      <c r="C8" s="61"/>
      <c r="D8" s="61"/>
      <c r="E8" s="61"/>
      <c r="F8" s="62" t="s">
        <v>23</v>
      </c>
      <c r="G8" s="63"/>
      <c r="H8" s="63"/>
      <c r="I8" s="63"/>
      <c r="J8" s="64"/>
    </row>
    <row r="9" spans="1:23" ht="24" customHeight="1" x14ac:dyDescent="0.3">
      <c r="B9" s="61" t="s">
        <v>22</v>
      </c>
      <c r="C9" s="61"/>
      <c r="D9" s="61"/>
      <c r="E9" s="61"/>
      <c r="F9" s="62" t="s">
        <v>334</v>
      </c>
      <c r="G9" s="63"/>
      <c r="H9" s="63"/>
      <c r="I9" s="63"/>
      <c r="J9" s="64"/>
    </row>
    <row r="10" spans="1:23" ht="24" customHeight="1" x14ac:dyDescent="0.3">
      <c r="B10" s="65" t="s">
        <v>21</v>
      </c>
      <c r="C10" s="65"/>
      <c r="D10" s="65"/>
      <c r="E10" s="65"/>
      <c r="F10" s="66" t="s">
        <v>335</v>
      </c>
      <c r="G10" s="67"/>
      <c r="H10" s="67"/>
      <c r="I10" s="67"/>
      <c r="J10" s="68"/>
    </row>
    <row r="11" spans="1:23" ht="24" customHeight="1" x14ac:dyDescent="0.25">
      <c r="E11" s="19"/>
    </row>
    <row r="13" spans="1:23" s="22" customFormat="1" ht="55.5" customHeight="1" x14ac:dyDescent="0.25">
      <c r="B13" s="23" t="s">
        <v>20</v>
      </c>
      <c r="C13" s="24" t="s">
        <v>30</v>
      </c>
      <c r="D13" s="24" t="s">
        <v>19</v>
      </c>
      <c r="E13" s="24" t="s">
        <v>18</v>
      </c>
      <c r="F13" s="24" t="s">
        <v>17</v>
      </c>
      <c r="G13" s="24" t="s">
        <v>16</v>
      </c>
      <c r="H13" s="24" t="s">
        <v>15</v>
      </c>
      <c r="I13" s="25" t="s">
        <v>14</v>
      </c>
      <c r="J13" s="26" t="s">
        <v>13</v>
      </c>
      <c r="K13" s="26" t="s">
        <v>12</v>
      </c>
      <c r="L13" s="26" t="s">
        <v>11</v>
      </c>
      <c r="M13" s="26" t="s">
        <v>10</v>
      </c>
      <c r="N13" s="26" t="s">
        <v>9</v>
      </c>
      <c r="O13" s="26" t="s">
        <v>0</v>
      </c>
      <c r="P13" s="26" t="s">
        <v>8</v>
      </c>
      <c r="Q13" s="26" t="s">
        <v>7</v>
      </c>
      <c r="R13" s="26" t="s">
        <v>6</v>
      </c>
      <c r="S13" s="26" t="s">
        <v>5</v>
      </c>
      <c r="T13" s="26" t="s">
        <v>4</v>
      </c>
      <c r="U13" s="26" t="s">
        <v>3</v>
      </c>
      <c r="V13" s="26" t="s">
        <v>2</v>
      </c>
      <c r="W13" s="26" t="s">
        <v>1</v>
      </c>
    </row>
    <row r="14" spans="1:23" ht="24" customHeight="1" x14ac:dyDescent="0.25">
      <c r="B14" s="17">
        <v>1</v>
      </c>
      <c r="C14" s="16" t="s">
        <v>43</v>
      </c>
      <c r="D14" s="27" t="s">
        <v>46</v>
      </c>
      <c r="E14" s="28" t="s">
        <v>31</v>
      </c>
      <c r="F14" s="15" t="s">
        <v>49</v>
      </c>
      <c r="G14" s="14">
        <v>44966</v>
      </c>
      <c r="H14" s="14">
        <v>44968</v>
      </c>
      <c r="I14" s="11">
        <v>9397</v>
      </c>
      <c r="J14" s="11">
        <v>7517</v>
      </c>
      <c r="K14" s="11">
        <v>1880</v>
      </c>
      <c r="L14" s="11">
        <v>835</v>
      </c>
      <c r="M14" s="11">
        <v>1045</v>
      </c>
      <c r="N14" s="11">
        <v>0</v>
      </c>
      <c r="O14" s="13">
        <v>1880</v>
      </c>
      <c r="P14" s="12">
        <v>1880</v>
      </c>
      <c r="Q14" s="11">
        <v>0</v>
      </c>
      <c r="R14" s="11">
        <v>0</v>
      </c>
      <c r="S14" s="11">
        <v>7517</v>
      </c>
      <c r="T14" s="11">
        <v>752</v>
      </c>
      <c r="U14" s="11">
        <v>6765</v>
      </c>
      <c r="V14" s="10">
        <v>44986</v>
      </c>
      <c r="W14" s="18" t="s">
        <v>52</v>
      </c>
    </row>
    <row r="15" spans="1:23" ht="24" customHeight="1" x14ac:dyDescent="0.25">
      <c r="B15" s="17">
        <v>2</v>
      </c>
      <c r="C15" s="16" t="s">
        <v>44</v>
      </c>
      <c r="D15" s="27" t="s">
        <v>47</v>
      </c>
      <c r="E15" s="28" t="s">
        <v>31</v>
      </c>
      <c r="F15" s="15" t="s">
        <v>50</v>
      </c>
      <c r="G15" s="14">
        <v>44975</v>
      </c>
      <c r="H15" s="14">
        <v>44979</v>
      </c>
      <c r="I15" s="11">
        <v>11303</v>
      </c>
      <c r="J15" s="11">
        <v>10738</v>
      </c>
      <c r="K15" s="11">
        <v>565</v>
      </c>
      <c r="L15" s="11">
        <v>0</v>
      </c>
      <c r="M15" s="11">
        <v>565</v>
      </c>
      <c r="N15" s="11">
        <v>0</v>
      </c>
      <c r="O15" s="13">
        <v>565</v>
      </c>
      <c r="P15" s="12">
        <v>565</v>
      </c>
      <c r="Q15" s="11">
        <v>0</v>
      </c>
      <c r="R15" s="11">
        <v>0</v>
      </c>
      <c r="S15" s="11">
        <v>10738</v>
      </c>
      <c r="T15" s="11">
        <v>1074</v>
      </c>
      <c r="U15" s="11">
        <v>9664</v>
      </c>
      <c r="V15" s="10">
        <v>44986</v>
      </c>
      <c r="W15" s="18" t="s">
        <v>53</v>
      </c>
    </row>
    <row r="16" spans="1:23" ht="24" customHeight="1" x14ac:dyDescent="0.25">
      <c r="B16" s="17">
        <v>3</v>
      </c>
      <c r="C16" s="16" t="s">
        <v>45</v>
      </c>
      <c r="D16" s="27" t="s">
        <v>48</v>
      </c>
      <c r="E16" s="28" t="s">
        <v>31</v>
      </c>
      <c r="F16" s="15" t="s">
        <v>51</v>
      </c>
      <c r="G16" s="14">
        <v>44977</v>
      </c>
      <c r="H16" s="14">
        <v>44979</v>
      </c>
      <c r="I16" s="11">
        <v>7931</v>
      </c>
      <c r="J16" s="11">
        <v>4574</v>
      </c>
      <c r="K16" s="11">
        <v>3357</v>
      </c>
      <c r="L16" s="11">
        <v>1960</v>
      </c>
      <c r="M16" s="11">
        <v>1397</v>
      </c>
      <c r="N16" s="11">
        <v>0</v>
      </c>
      <c r="O16" s="13">
        <v>3357</v>
      </c>
      <c r="P16" s="12">
        <v>0</v>
      </c>
      <c r="Q16" s="11">
        <v>0</v>
      </c>
      <c r="R16" s="11">
        <v>0</v>
      </c>
      <c r="S16" s="11">
        <v>4574</v>
      </c>
      <c r="T16" s="11">
        <v>457</v>
      </c>
      <c r="U16" s="11">
        <v>4117</v>
      </c>
      <c r="V16" s="10">
        <v>44986</v>
      </c>
      <c r="W16" s="18" t="s">
        <v>54</v>
      </c>
    </row>
    <row r="17" spans="2:23" ht="24" customHeight="1" x14ac:dyDescent="0.25">
      <c r="B17" s="17">
        <v>4</v>
      </c>
      <c r="C17" s="16" t="s">
        <v>40</v>
      </c>
      <c r="D17" s="27" t="s">
        <v>41</v>
      </c>
      <c r="E17" s="28" t="s">
        <v>28</v>
      </c>
      <c r="F17" s="15" t="s">
        <v>59</v>
      </c>
      <c r="G17" s="14">
        <v>44945</v>
      </c>
      <c r="H17" s="14">
        <v>44949</v>
      </c>
      <c r="I17" s="11">
        <v>13929</v>
      </c>
      <c r="J17" s="11">
        <v>13092</v>
      </c>
      <c r="K17" s="11">
        <v>837</v>
      </c>
      <c r="L17" s="11">
        <v>0</v>
      </c>
      <c r="M17" s="11">
        <v>837</v>
      </c>
      <c r="N17" s="11">
        <v>0</v>
      </c>
      <c r="O17" s="13">
        <v>837</v>
      </c>
      <c r="P17" s="12">
        <v>837</v>
      </c>
      <c r="Q17" s="11">
        <v>0</v>
      </c>
      <c r="R17" s="11">
        <v>0</v>
      </c>
      <c r="S17" s="11">
        <v>13092</v>
      </c>
      <c r="T17" s="11">
        <v>1309</v>
      </c>
      <c r="U17" s="11">
        <v>11783</v>
      </c>
      <c r="V17" s="10">
        <v>44986</v>
      </c>
      <c r="W17" s="18">
        <v>23329200609</v>
      </c>
    </row>
    <row r="18" spans="2:23" ht="24" customHeight="1" x14ac:dyDescent="0.25">
      <c r="B18" s="17">
        <v>5</v>
      </c>
      <c r="C18" s="16" t="s">
        <v>40</v>
      </c>
      <c r="D18" s="27" t="s">
        <v>41</v>
      </c>
      <c r="E18" s="28" t="s">
        <v>28</v>
      </c>
      <c r="F18" s="15" t="s">
        <v>60</v>
      </c>
      <c r="G18" s="14">
        <v>44963</v>
      </c>
      <c r="H18" s="14">
        <v>44968</v>
      </c>
      <c r="I18" s="11">
        <v>14188</v>
      </c>
      <c r="J18" s="11">
        <v>13563</v>
      </c>
      <c r="K18" s="11">
        <v>625</v>
      </c>
      <c r="L18" s="11">
        <v>0</v>
      </c>
      <c r="M18" s="11">
        <v>625</v>
      </c>
      <c r="N18" s="11">
        <v>0</v>
      </c>
      <c r="O18" s="13">
        <v>625</v>
      </c>
      <c r="P18" s="12">
        <v>625</v>
      </c>
      <c r="Q18" s="11">
        <v>0</v>
      </c>
      <c r="R18" s="11">
        <v>0</v>
      </c>
      <c r="S18" s="11">
        <v>13563</v>
      </c>
      <c r="T18" s="11">
        <v>1356</v>
      </c>
      <c r="U18" s="11">
        <v>12207</v>
      </c>
      <c r="V18" s="10">
        <v>44986</v>
      </c>
      <c r="W18" s="18">
        <v>23329201230</v>
      </c>
    </row>
    <row r="19" spans="2:23" ht="24" customHeight="1" x14ac:dyDescent="0.25">
      <c r="B19" s="17">
        <v>6</v>
      </c>
      <c r="C19" s="16" t="s">
        <v>55</v>
      </c>
      <c r="D19" s="27" t="s">
        <v>57</v>
      </c>
      <c r="E19" s="28" t="s">
        <v>32</v>
      </c>
      <c r="F19" s="15" t="s">
        <v>61</v>
      </c>
      <c r="G19" s="14">
        <v>44972</v>
      </c>
      <c r="H19" s="14">
        <v>44975</v>
      </c>
      <c r="I19" s="11">
        <v>7796</v>
      </c>
      <c r="J19" s="11">
        <v>7361</v>
      </c>
      <c r="K19" s="11">
        <v>435</v>
      </c>
      <c r="L19" s="11">
        <v>0</v>
      </c>
      <c r="M19" s="11">
        <v>435</v>
      </c>
      <c r="N19" s="11">
        <v>0</v>
      </c>
      <c r="O19" s="13">
        <v>435</v>
      </c>
      <c r="P19" s="12">
        <v>435</v>
      </c>
      <c r="Q19" s="11">
        <v>0</v>
      </c>
      <c r="R19" s="11">
        <v>0</v>
      </c>
      <c r="S19" s="11">
        <v>7211</v>
      </c>
      <c r="T19" s="11">
        <v>721</v>
      </c>
      <c r="U19" s="11">
        <v>6490</v>
      </c>
      <c r="V19" s="10">
        <v>44985</v>
      </c>
      <c r="W19" s="18" t="s">
        <v>63</v>
      </c>
    </row>
    <row r="20" spans="2:23" ht="24" customHeight="1" x14ac:dyDescent="0.25">
      <c r="B20" s="17">
        <v>7</v>
      </c>
      <c r="C20" s="16" t="s">
        <v>56</v>
      </c>
      <c r="D20" s="27" t="s">
        <v>58</v>
      </c>
      <c r="E20" s="28" t="s">
        <v>32</v>
      </c>
      <c r="F20" s="15" t="s">
        <v>62</v>
      </c>
      <c r="G20" s="14">
        <v>44972</v>
      </c>
      <c r="H20" s="14">
        <v>44977</v>
      </c>
      <c r="I20" s="11">
        <v>14908</v>
      </c>
      <c r="J20" s="11">
        <v>14421</v>
      </c>
      <c r="K20" s="11">
        <v>487</v>
      </c>
      <c r="L20" s="11">
        <v>0</v>
      </c>
      <c r="M20" s="11">
        <v>487</v>
      </c>
      <c r="N20" s="11">
        <v>0</v>
      </c>
      <c r="O20" s="13">
        <v>487</v>
      </c>
      <c r="P20" s="12">
        <v>487</v>
      </c>
      <c r="Q20" s="11">
        <v>0</v>
      </c>
      <c r="R20" s="11">
        <v>0</v>
      </c>
      <c r="S20" s="11">
        <v>14421</v>
      </c>
      <c r="T20" s="11">
        <v>1442</v>
      </c>
      <c r="U20" s="11">
        <v>12979</v>
      </c>
      <c r="V20" s="10">
        <v>44986</v>
      </c>
      <c r="W20" s="18" t="s">
        <v>64</v>
      </c>
    </row>
    <row r="21" spans="2:23" ht="24" customHeight="1" x14ac:dyDescent="0.25">
      <c r="B21" s="17">
        <v>8</v>
      </c>
      <c r="C21" s="16" t="s">
        <v>65</v>
      </c>
      <c r="D21" s="27">
        <v>560299</v>
      </c>
      <c r="E21" s="28" t="s">
        <v>34</v>
      </c>
      <c r="F21" s="15" t="s">
        <v>72</v>
      </c>
      <c r="G21" s="14">
        <v>44827</v>
      </c>
      <c r="H21" s="14">
        <v>44833</v>
      </c>
      <c r="I21" s="11">
        <v>8261</v>
      </c>
      <c r="J21" s="11">
        <v>7459</v>
      </c>
      <c r="K21" s="11">
        <v>802</v>
      </c>
      <c r="L21" s="11">
        <v>0</v>
      </c>
      <c r="M21" s="11">
        <v>802</v>
      </c>
      <c r="N21" s="11">
        <v>0</v>
      </c>
      <c r="O21" s="13">
        <v>802</v>
      </c>
      <c r="P21" s="12">
        <v>802</v>
      </c>
      <c r="Q21" s="11">
        <v>0</v>
      </c>
      <c r="R21" s="11">
        <v>0</v>
      </c>
      <c r="S21" s="11">
        <v>7442</v>
      </c>
      <c r="T21" s="11">
        <v>744</v>
      </c>
      <c r="U21" s="11">
        <v>6698</v>
      </c>
      <c r="V21" s="10">
        <v>44988</v>
      </c>
      <c r="W21" s="18" t="s">
        <v>76</v>
      </c>
    </row>
    <row r="22" spans="2:23" ht="24" customHeight="1" x14ac:dyDescent="0.25">
      <c r="B22" s="17">
        <v>9</v>
      </c>
      <c r="C22" s="16" t="s">
        <v>66</v>
      </c>
      <c r="D22" s="27" t="s">
        <v>69</v>
      </c>
      <c r="E22" s="28" t="s">
        <v>32</v>
      </c>
      <c r="F22" s="15" t="s">
        <v>73</v>
      </c>
      <c r="G22" s="14">
        <v>44963</v>
      </c>
      <c r="H22" s="14">
        <v>44968</v>
      </c>
      <c r="I22" s="11">
        <v>12538</v>
      </c>
      <c r="J22" s="11">
        <v>11555</v>
      </c>
      <c r="K22" s="11">
        <v>983</v>
      </c>
      <c r="L22" s="11">
        <v>0</v>
      </c>
      <c r="M22" s="11">
        <v>1023</v>
      </c>
      <c r="N22" s="11">
        <v>0</v>
      </c>
      <c r="O22" s="13">
        <v>1023</v>
      </c>
      <c r="P22" s="12">
        <v>1023</v>
      </c>
      <c r="Q22" s="11">
        <v>0</v>
      </c>
      <c r="R22" s="11">
        <v>0</v>
      </c>
      <c r="S22" s="11">
        <v>11515</v>
      </c>
      <c r="T22" s="11">
        <v>1152</v>
      </c>
      <c r="U22" s="11">
        <v>10363</v>
      </c>
      <c r="V22" s="10">
        <v>44987</v>
      </c>
      <c r="W22" s="18" t="s">
        <v>77</v>
      </c>
    </row>
    <row r="23" spans="2:23" ht="24" customHeight="1" x14ac:dyDescent="0.25">
      <c r="B23" s="17">
        <v>10</v>
      </c>
      <c r="C23" s="16" t="s">
        <v>67</v>
      </c>
      <c r="D23" s="27" t="s">
        <v>70</v>
      </c>
      <c r="E23" s="28" t="s">
        <v>28</v>
      </c>
      <c r="F23" s="15" t="s">
        <v>74</v>
      </c>
      <c r="G23" s="14">
        <v>44964</v>
      </c>
      <c r="H23" s="14">
        <v>44970</v>
      </c>
      <c r="I23" s="11">
        <v>16783</v>
      </c>
      <c r="J23" s="11">
        <v>13933</v>
      </c>
      <c r="K23" s="11">
        <v>2850</v>
      </c>
      <c r="L23" s="11">
        <v>0</v>
      </c>
      <c r="M23" s="11">
        <v>2850</v>
      </c>
      <c r="N23" s="11">
        <v>0</v>
      </c>
      <c r="O23" s="13">
        <v>2850</v>
      </c>
      <c r="P23" s="12">
        <v>2850</v>
      </c>
      <c r="Q23" s="11">
        <v>0</v>
      </c>
      <c r="R23" s="11">
        <v>0</v>
      </c>
      <c r="S23" s="11">
        <v>13933</v>
      </c>
      <c r="T23" s="11">
        <v>1393</v>
      </c>
      <c r="U23" s="11">
        <v>12540</v>
      </c>
      <c r="V23" s="10">
        <v>44986</v>
      </c>
      <c r="W23" s="18" t="s">
        <v>78</v>
      </c>
    </row>
    <row r="24" spans="2:23" ht="24" customHeight="1" x14ac:dyDescent="0.25">
      <c r="B24" s="17">
        <v>11</v>
      </c>
      <c r="C24" s="16" t="s">
        <v>68</v>
      </c>
      <c r="D24" s="27" t="s">
        <v>71</v>
      </c>
      <c r="E24" s="28" t="s">
        <v>28</v>
      </c>
      <c r="F24" s="15" t="s">
        <v>75</v>
      </c>
      <c r="G24" s="14">
        <v>44973</v>
      </c>
      <c r="H24" s="14">
        <v>44975</v>
      </c>
      <c r="I24" s="11">
        <v>5118</v>
      </c>
      <c r="J24" s="11">
        <v>4753</v>
      </c>
      <c r="K24" s="11">
        <v>365</v>
      </c>
      <c r="L24" s="11">
        <v>0</v>
      </c>
      <c r="M24" s="11">
        <v>365</v>
      </c>
      <c r="N24" s="11">
        <v>0</v>
      </c>
      <c r="O24" s="13">
        <v>365</v>
      </c>
      <c r="P24" s="12">
        <v>365</v>
      </c>
      <c r="Q24" s="11">
        <v>0</v>
      </c>
      <c r="R24" s="11">
        <v>0</v>
      </c>
      <c r="S24" s="11">
        <v>4753</v>
      </c>
      <c r="T24" s="11">
        <v>475</v>
      </c>
      <c r="U24" s="11">
        <v>4278</v>
      </c>
      <c r="V24" s="10">
        <v>44986</v>
      </c>
      <c r="W24" s="18" t="s">
        <v>78</v>
      </c>
    </row>
    <row r="25" spans="2:23" ht="24" customHeight="1" x14ac:dyDescent="0.25">
      <c r="B25" s="17">
        <v>12</v>
      </c>
      <c r="C25" s="16" t="s">
        <v>79</v>
      </c>
      <c r="D25" s="27" t="s">
        <v>82</v>
      </c>
      <c r="E25" s="28" t="s">
        <v>32</v>
      </c>
      <c r="F25" s="15" t="s">
        <v>85</v>
      </c>
      <c r="G25" s="14">
        <v>44969</v>
      </c>
      <c r="H25" s="14">
        <v>44974</v>
      </c>
      <c r="I25" s="11">
        <v>14122</v>
      </c>
      <c r="J25" s="11">
        <v>12824</v>
      </c>
      <c r="K25" s="11">
        <v>1298</v>
      </c>
      <c r="L25" s="11">
        <v>0</v>
      </c>
      <c r="M25" s="11">
        <v>1298</v>
      </c>
      <c r="N25" s="11">
        <v>0</v>
      </c>
      <c r="O25" s="13">
        <v>1298</v>
      </c>
      <c r="P25" s="12">
        <v>1298</v>
      </c>
      <c r="Q25" s="11">
        <v>0</v>
      </c>
      <c r="R25" s="11">
        <v>0</v>
      </c>
      <c r="S25" s="11">
        <v>12824</v>
      </c>
      <c r="T25" s="11">
        <v>1283</v>
      </c>
      <c r="U25" s="11">
        <v>11541</v>
      </c>
      <c r="V25" s="10">
        <v>44991</v>
      </c>
      <c r="W25" s="18" t="s">
        <v>87</v>
      </c>
    </row>
    <row r="26" spans="2:23" ht="24" customHeight="1" x14ac:dyDescent="0.25">
      <c r="B26" s="17">
        <v>13</v>
      </c>
      <c r="C26" s="16" t="s">
        <v>80</v>
      </c>
      <c r="D26" s="27" t="s">
        <v>83</v>
      </c>
      <c r="E26" s="28" t="s">
        <v>29</v>
      </c>
      <c r="F26" s="15">
        <v>31686335</v>
      </c>
      <c r="G26" s="14">
        <v>44973</v>
      </c>
      <c r="H26" s="14">
        <v>44977</v>
      </c>
      <c r="I26" s="11">
        <v>10576</v>
      </c>
      <c r="J26" s="11">
        <v>10044</v>
      </c>
      <c r="K26" s="11">
        <v>532</v>
      </c>
      <c r="L26" s="11">
        <v>0</v>
      </c>
      <c r="M26" s="11">
        <v>532</v>
      </c>
      <c r="N26" s="11">
        <v>0</v>
      </c>
      <c r="O26" s="13">
        <v>532</v>
      </c>
      <c r="P26" s="12">
        <v>532</v>
      </c>
      <c r="Q26" s="11">
        <v>0</v>
      </c>
      <c r="R26" s="11">
        <v>0</v>
      </c>
      <c r="S26" s="11">
        <v>10044</v>
      </c>
      <c r="T26" s="11">
        <v>1004</v>
      </c>
      <c r="U26" s="11">
        <v>9040</v>
      </c>
      <c r="V26" s="10">
        <v>44991</v>
      </c>
      <c r="W26" s="18" t="s">
        <v>88</v>
      </c>
    </row>
    <row r="27" spans="2:23" ht="24" customHeight="1" x14ac:dyDescent="0.25">
      <c r="B27" s="17">
        <v>14</v>
      </c>
      <c r="C27" s="16" t="s">
        <v>81</v>
      </c>
      <c r="D27" s="27" t="s">
        <v>84</v>
      </c>
      <c r="E27" s="28" t="s">
        <v>31</v>
      </c>
      <c r="F27" s="15" t="s">
        <v>86</v>
      </c>
      <c r="G27" s="14">
        <v>44981</v>
      </c>
      <c r="H27" s="14">
        <v>44986</v>
      </c>
      <c r="I27" s="11">
        <v>15038</v>
      </c>
      <c r="J27" s="11">
        <v>14221</v>
      </c>
      <c r="K27" s="11">
        <v>817</v>
      </c>
      <c r="L27" s="11">
        <v>0</v>
      </c>
      <c r="M27" s="11">
        <v>817</v>
      </c>
      <c r="N27" s="11">
        <v>0</v>
      </c>
      <c r="O27" s="13">
        <v>817</v>
      </c>
      <c r="P27" s="12">
        <v>817</v>
      </c>
      <c r="Q27" s="11">
        <v>0</v>
      </c>
      <c r="R27" s="11">
        <v>0</v>
      </c>
      <c r="S27" s="11">
        <v>14221</v>
      </c>
      <c r="T27" s="11">
        <v>1422</v>
      </c>
      <c r="U27" s="11">
        <v>12799</v>
      </c>
      <c r="V27" s="10">
        <v>44992</v>
      </c>
      <c r="W27" s="18" t="s">
        <v>89</v>
      </c>
    </row>
    <row r="28" spans="2:23" ht="24" customHeight="1" x14ac:dyDescent="0.25">
      <c r="B28" s="17">
        <v>15</v>
      </c>
      <c r="C28" s="16" t="s">
        <v>90</v>
      </c>
      <c r="D28" s="27" t="s">
        <v>96</v>
      </c>
      <c r="E28" s="28" t="s">
        <v>28</v>
      </c>
      <c r="F28" s="15" t="s">
        <v>102</v>
      </c>
      <c r="G28" s="14">
        <v>44933</v>
      </c>
      <c r="H28" s="14">
        <v>44937</v>
      </c>
      <c r="I28" s="11">
        <v>10727</v>
      </c>
      <c r="J28" s="11">
        <v>6255</v>
      </c>
      <c r="K28" s="11">
        <v>4472</v>
      </c>
      <c r="L28" s="11">
        <v>0</v>
      </c>
      <c r="M28" s="11">
        <v>4472</v>
      </c>
      <c r="N28" s="11">
        <v>0</v>
      </c>
      <c r="O28" s="13">
        <v>4472</v>
      </c>
      <c r="P28" s="12">
        <v>4472</v>
      </c>
      <c r="Q28" s="11">
        <v>0</v>
      </c>
      <c r="R28" s="11">
        <v>0</v>
      </c>
      <c r="S28" s="11">
        <v>6255</v>
      </c>
      <c r="T28" s="11">
        <v>626</v>
      </c>
      <c r="U28" s="11">
        <v>5629</v>
      </c>
      <c r="V28" s="10">
        <v>44991</v>
      </c>
      <c r="W28" s="18" t="s">
        <v>106</v>
      </c>
    </row>
    <row r="29" spans="2:23" ht="24" customHeight="1" x14ac:dyDescent="0.25">
      <c r="B29" s="17">
        <v>16</v>
      </c>
      <c r="C29" s="16" t="s">
        <v>91</v>
      </c>
      <c r="D29" s="27" t="s">
        <v>97</v>
      </c>
      <c r="E29" s="28" t="s">
        <v>28</v>
      </c>
      <c r="F29" s="15" t="s">
        <v>103</v>
      </c>
      <c r="G29" s="14">
        <v>44948</v>
      </c>
      <c r="H29" s="14">
        <v>44956</v>
      </c>
      <c r="I29" s="11">
        <v>20900</v>
      </c>
      <c r="J29" s="11">
        <v>19900</v>
      </c>
      <c r="K29" s="11">
        <v>1000</v>
      </c>
      <c r="L29" s="11">
        <v>0</v>
      </c>
      <c r="M29" s="11">
        <v>1000</v>
      </c>
      <c r="N29" s="11">
        <v>0</v>
      </c>
      <c r="O29" s="13">
        <v>1000</v>
      </c>
      <c r="P29" s="12">
        <v>1000</v>
      </c>
      <c r="Q29" s="11">
        <v>0</v>
      </c>
      <c r="R29" s="11">
        <v>0</v>
      </c>
      <c r="S29" s="11">
        <v>19900</v>
      </c>
      <c r="T29" s="11">
        <v>1990</v>
      </c>
      <c r="U29" s="11">
        <v>17910</v>
      </c>
      <c r="V29" s="10">
        <v>44991</v>
      </c>
      <c r="W29" s="18" t="s">
        <v>106</v>
      </c>
    </row>
    <row r="30" spans="2:23" ht="24" customHeight="1" x14ac:dyDescent="0.25">
      <c r="B30" s="17">
        <v>17</v>
      </c>
      <c r="C30" s="16" t="s">
        <v>92</v>
      </c>
      <c r="D30" s="27" t="s">
        <v>98</v>
      </c>
      <c r="E30" s="28" t="s">
        <v>28</v>
      </c>
      <c r="F30" s="15" t="s">
        <v>104</v>
      </c>
      <c r="G30" s="14">
        <v>44963</v>
      </c>
      <c r="H30" s="14">
        <v>44967</v>
      </c>
      <c r="I30" s="11">
        <v>54648</v>
      </c>
      <c r="J30" s="11">
        <v>52118</v>
      </c>
      <c r="K30" s="11">
        <v>2530</v>
      </c>
      <c r="L30" s="11">
        <v>0</v>
      </c>
      <c r="M30" s="11">
        <v>2530</v>
      </c>
      <c r="N30" s="11">
        <v>0</v>
      </c>
      <c r="O30" s="13">
        <v>2530</v>
      </c>
      <c r="P30" s="12">
        <v>54648</v>
      </c>
      <c r="Q30" s="11">
        <v>0</v>
      </c>
      <c r="R30" s="11">
        <v>0</v>
      </c>
      <c r="S30" s="11">
        <v>52118</v>
      </c>
      <c r="T30" s="11">
        <v>5212</v>
      </c>
      <c r="U30" s="11">
        <v>46906</v>
      </c>
      <c r="V30" s="10">
        <v>44991</v>
      </c>
      <c r="W30" s="18" t="s">
        <v>106</v>
      </c>
    </row>
    <row r="31" spans="2:23" ht="24" customHeight="1" x14ac:dyDescent="0.25">
      <c r="B31" s="17">
        <v>18</v>
      </c>
      <c r="C31" s="16" t="s">
        <v>93</v>
      </c>
      <c r="D31" s="27" t="s">
        <v>99</v>
      </c>
      <c r="E31" s="28" t="s">
        <v>28</v>
      </c>
      <c r="F31" s="15" t="s">
        <v>105</v>
      </c>
      <c r="G31" s="14">
        <v>44967</v>
      </c>
      <c r="H31" s="14">
        <v>44970</v>
      </c>
      <c r="I31" s="11">
        <v>11814</v>
      </c>
      <c r="J31" s="11">
        <v>11109</v>
      </c>
      <c r="K31" s="11">
        <v>705</v>
      </c>
      <c r="L31" s="11">
        <v>0</v>
      </c>
      <c r="M31" s="11">
        <v>705</v>
      </c>
      <c r="N31" s="11">
        <v>0</v>
      </c>
      <c r="O31" s="13">
        <v>705</v>
      </c>
      <c r="P31" s="12">
        <v>705</v>
      </c>
      <c r="Q31" s="11">
        <v>0</v>
      </c>
      <c r="R31" s="11">
        <v>0</v>
      </c>
      <c r="S31" s="11">
        <v>11109</v>
      </c>
      <c r="T31" s="11">
        <v>1111</v>
      </c>
      <c r="U31" s="11">
        <v>9998</v>
      </c>
      <c r="V31" s="10">
        <v>44991</v>
      </c>
      <c r="W31" s="18" t="s">
        <v>106</v>
      </c>
    </row>
    <row r="32" spans="2:23" ht="24" customHeight="1" x14ac:dyDescent="0.25">
      <c r="B32" s="17">
        <v>19</v>
      </c>
      <c r="C32" s="16" t="s">
        <v>94</v>
      </c>
      <c r="D32" s="27" t="s">
        <v>100</v>
      </c>
      <c r="E32" s="28" t="s">
        <v>29</v>
      </c>
      <c r="F32" s="15">
        <v>31736093</v>
      </c>
      <c r="G32" s="14">
        <v>44977</v>
      </c>
      <c r="H32" s="14">
        <v>44982</v>
      </c>
      <c r="I32" s="11">
        <v>15186</v>
      </c>
      <c r="J32" s="11">
        <v>15186</v>
      </c>
      <c r="K32" s="11">
        <v>0</v>
      </c>
      <c r="L32" s="11">
        <v>0</v>
      </c>
      <c r="M32" s="11">
        <v>323</v>
      </c>
      <c r="N32" s="11">
        <v>0</v>
      </c>
      <c r="O32" s="13">
        <v>323</v>
      </c>
      <c r="P32" s="12">
        <v>323</v>
      </c>
      <c r="Q32" s="11">
        <v>0</v>
      </c>
      <c r="R32" s="11">
        <v>0</v>
      </c>
      <c r="S32" s="11">
        <v>15186</v>
      </c>
      <c r="T32" s="11">
        <v>1519</v>
      </c>
      <c r="U32" s="11">
        <v>13667</v>
      </c>
      <c r="V32" s="10">
        <v>44991</v>
      </c>
      <c r="W32" s="18" t="s">
        <v>107</v>
      </c>
    </row>
    <row r="33" spans="2:23" ht="24" customHeight="1" x14ac:dyDescent="0.25">
      <c r="B33" s="17">
        <v>20</v>
      </c>
      <c r="C33" s="16" t="s">
        <v>95</v>
      </c>
      <c r="D33" s="27" t="s">
        <v>101</v>
      </c>
      <c r="E33" s="28" t="s">
        <v>29</v>
      </c>
      <c r="F33" s="15">
        <v>31821107</v>
      </c>
      <c r="G33" s="14">
        <v>44984</v>
      </c>
      <c r="H33" s="14">
        <v>44986</v>
      </c>
      <c r="I33" s="11">
        <v>17695</v>
      </c>
      <c r="J33" s="11">
        <v>16889</v>
      </c>
      <c r="K33" s="11">
        <v>806</v>
      </c>
      <c r="L33" s="11">
        <v>0</v>
      </c>
      <c r="M33" s="11">
        <v>806</v>
      </c>
      <c r="N33" s="11">
        <v>0</v>
      </c>
      <c r="O33" s="13">
        <v>806</v>
      </c>
      <c r="P33" s="12">
        <v>806</v>
      </c>
      <c r="Q33" s="11">
        <v>0</v>
      </c>
      <c r="R33" s="11">
        <v>0</v>
      </c>
      <c r="S33" s="11">
        <v>16589</v>
      </c>
      <c r="T33" s="11">
        <v>1659</v>
      </c>
      <c r="U33" s="11">
        <v>14930</v>
      </c>
      <c r="V33" s="10">
        <v>44991</v>
      </c>
      <c r="W33" s="18" t="s">
        <v>108</v>
      </c>
    </row>
    <row r="34" spans="2:23" ht="24" customHeight="1" x14ac:dyDescent="0.25">
      <c r="B34" s="17">
        <v>21</v>
      </c>
      <c r="C34" s="16" t="s">
        <v>109</v>
      </c>
      <c r="D34" s="27" t="s">
        <v>110</v>
      </c>
      <c r="E34" s="28" t="s">
        <v>29</v>
      </c>
      <c r="F34" s="15">
        <v>112572489</v>
      </c>
      <c r="G34" s="14">
        <v>44984</v>
      </c>
      <c r="H34" s="14">
        <v>44987</v>
      </c>
      <c r="I34" s="11">
        <v>7450</v>
      </c>
      <c r="J34" s="11">
        <v>7021</v>
      </c>
      <c r="K34" s="11">
        <v>429</v>
      </c>
      <c r="L34" s="11">
        <v>0</v>
      </c>
      <c r="M34" s="11">
        <v>429</v>
      </c>
      <c r="N34" s="11">
        <v>0</v>
      </c>
      <c r="O34" s="13">
        <v>429</v>
      </c>
      <c r="P34" s="12">
        <v>429</v>
      </c>
      <c r="Q34" s="11">
        <v>0</v>
      </c>
      <c r="R34" s="11">
        <v>0</v>
      </c>
      <c r="S34" s="11">
        <v>7021</v>
      </c>
      <c r="T34" s="11">
        <v>702</v>
      </c>
      <c r="U34" s="11">
        <v>6319</v>
      </c>
      <c r="V34" s="10">
        <v>44994</v>
      </c>
      <c r="W34" s="18" t="s">
        <v>111</v>
      </c>
    </row>
    <row r="35" spans="2:23" ht="24" customHeight="1" x14ac:dyDescent="0.25">
      <c r="B35" s="17">
        <v>22</v>
      </c>
      <c r="C35" s="16" t="s">
        <v>112</v>
      </c>
      <c r="D35" s="27" t="s">
        <v>117</v>
      </c>
      <c r="E35" s="28" t="s">
        <v>37</v>
      </c>
      <c r="F35" s="15" t="s">
        <v>122</v>
      </c>
      <c r="G35" s="14">
        <v>44921</v>
      </c>
      <c r="H35" s="14">
        <v>44924</v>
      </c>
      <c r="I35" s="11">
        <v>8850</v>
      </c>
      <c r="J35" s="11">
        <v>8850</v>
      </c>
      <c r="K35" s="11">
        <v>0</v>
      </c>
      <c r="L35" s="11">
        <v>0</v>
      </c>
      <c r="M35" s="11">
        <v>0</v>
      </c>
      <c r="N35" s="11">
        <v>0</v>
      </c>
      <c r="O35" s="13">
        <v>0</v>
      </c>
      <c r="P35" s="12">
        <v>0</v>
      </c>
      <c r="Q35" s="11">
        <v>0</v>
      </c>
      <c r="R35" s="11">
        <v>0</v>
      </c>
      <c r="S35" s="11">
        <v>8475</v>
      </c>
      <c r="T35" s="11">
        <v>847</v>
      </c>
      <c r="U35" s="11">
        <v>7628</v>
      </c>
      <c r="V35" s="10">
        <v>44982</v>
      </c>
      <c r="W35" s="18" t="s">
        <v>126</v>
      </c>
    </row>
    <row r="36" spans="2:23" ht="24" customHeight="1" x14ac:dyDescent="0.25">
      <c r="B36" s="17">
        <v>23</v>
      </c>
      <c r="C36" s="16" t="s">
        <v>113</v>
      </c>
      <c r="D36" s="27" t="s">
        <v>118</v>
      </c>
      <c r="E36" s="28" t="s">
        <v>37</v>
      </c>
      <c r="F36" s="15" t="s">
        <v>123</v>
      </c>
      <c r="G36" s="14">
        <v>44922</v>
      </c>
      <c r="H36" s="14">
        <v>44928</v>
      </c>
      <c r="I36" s="11">
        <v>14651</v>
      </c>
      <c r="J36" s="11">
        <v>11721</v>
      </c>
      <c r="K36" s="11">
        <v>2930</v>
      </c>
      <c r="L36" s="11">
        <v>2930</v>
      </c>
      <c r="M36" s="11">
        <v>0</v>
      </c>
      <c r="N36" s="11">
        <v>0</v>
      </c>
      <c r="O36" s="13">
        <v>2930</v>
      </c>
      <c r="P36" s="12">
        <v>2930</v>
      </c>
      <c r="Q36" s="11">
        <v>0</v>
      </c>
      <c r="R36" s="11">
        <v>0</v>
      </c>
      <c r="S36" s="11">
        <v>10781</v>
      </c>
      <c r="T36" s="11">
        <v>1078</v>
      </c>
      <c r="U36" s="11">
        <v>9703</v>
      </c>
      <c r="V36" s="10">
        <v>44982</v>
      </c>
      <c r="W36" s="18" t="s">
        <v>127</v>
      </c>
    </row>
    <row r="37" spans="2:23" ht="24" customHeight="1" x14ac:dyDescent="0.25">
      <c r="B37" s="17">
        <v>24</v>
      </c>
      <c r="C37" s="16" t="s">
        <v>114</v>
      </c>
      <c r="D37" s="27" t="s">
        <v>119</v>
      </c>
      <c r="E37" s="28" t="s">
        <v>32</v>
      </c>
      <c r="F37" s="15" t="s">
        <v>124</v>
      </c>
      <c r="G37" s="14">
        <v>44925</v>
      </c>
      <c r="H37" s="14">
        <v>44932</v>
      </c>
      <c r="I37" s="11">
        <v>22355</v>
      </c>
      <c r="J37" s="11">
        <v>21295</v>
      </c>
      <c r="K37" s="11">
        <v>1060</v>
      </c>
      <c r="L37" s="11">
        <v>0</v>
      </c>
      <c r="M37" s="11">
        <v>1060</v>
      </c>
      <c r="N37" s="11">
        <v>0</v>
      </c>
      <c r="O37" s="13">
        <v>1060</v>
      </c>
      <c r="P37" s="12">
        <v>1060</v>
      </c>
      <c r="Q37" s="11">
        <v>0</v>
      </c>
      <c r="R37" s="11">
        <v>0</v>
      </c>
      <c r="S37" s="11">
        <v>21295</v>
      </c>
      <c r="T37" s="11">
        <v>2130</v>
      </c>
      <c r="U37" s="11">
        <v>19165</v>
      </c>
      <c r="V37" s="10">
        <v>44993</v>
      </c>
      <c r="W37" s="18" t="s">
        <v>128</v>
      </c>
    </row>
    <row r="38" spans="2:23" ht="24" customHeight="1" x14ac:dyDescent="0.25">
      <c r="B38" s="17">
        <v>25</v>
      </c>
      <c r="C38" s="16" t="s">
        <v>115</v>
      </c>
      <c r="D38" s="27" t="s">
        <v>120</v>
      </c>
      <c r="E38" s="28" t="s">
        <v>29</v>
      </c>
      <c r="F38" s="15">
        <v>112460705</v>
      </c>
      <c r="G38" s="14">
        <v>44980</v>
      </c>
      <c r="H38" s="14">
        <v>44985</v>
      </c>
      <c r="I38" s="11">
        <v>15087</v>
      </c>
      <c r="J38" s="11">
        <v>14324</v>
      </c>
      <c r="K38" s="11">
        <v>763</v>
      </c>
      <c r="L38" s="11">
        <v>0</v>
      </c>
      <c r="M38" s="11">
        <v>763</v>
      </c>
      <c r="N38" s="11">
        <v>0</v>
      </c>
      <c r="O38" s="13">
        <v>763</v>
      </c>
      <c r="P38" s="12">
        <v>763</v>
      </c>
      <c r="Q38" s="11">
        <v>0</v>
      </c>
      <c r="R38" s="11">
        <v>0</v>
      </c>
      <c r="S38" s="11">
        <v>14324</v>
      </c>
      <c r="T38" s="11">
        <v>1432</v>
      </c>
      <c r="U38" s="11">
        <v>12892</v>
      </c>
      <c r="V38" s="10">
        <v>44994</v>
      </c>
      <c r="W38" s="18" t="s">
        <v>129</v>
      </c>
    </row>
    <row r="39" spans="2:23" ht="24" customHeight="1" x14ac:dyDescent="0.25">
      <c r="B39" s="17">
        <v>26</v>
      </c>
      <c r="C39" s="16" t="s">
        <v>116</v>
      </c>
      <c r="D39" s="27" t="s">
        <v>121</v>
      </c>
      <c r="E39" s="28" t="s">
        <v>31</v>
      </c>
      <c r="F39" s="15" t="s">
        <v>125</v>
      </c>
      <c r="G39" s="14">
        <v>44982</v>
      </c>
      <c r="H39" s="14">
        <v>44988</v>
      </c>
      <c r="I39" s="11">
        <v>17110</v>
      </c>
      <c r="J39" s="11">
        <v>16292</v>
      </c>
      <c r="K39" s="11">
        <v>818</v>
      </c>
      <c r="L39" s="11">
        <v>0</v>
      </c>
      <c r="M39" s="11">
        <v>818</v>
      </c>
      <c r="N39" s="11">
        <v>0</v>
      </c>
      <c r="O39" s="13">
        <v>818</v>
      </c>
      <c r="P39" s="12">
        <v>818</v>
      </c>
      <c r="Q39" s="11">
        <v>0</v>
      </c>
      <c r="R39" s="11">
        <v>0</v>
      </c>
      <c r="S39" s="11">
        <v>16292</v>
      </c>
      <c r="T39" s="11">
        <v>1629</v>
      </c>
      <c r="U39" s="11">
        <v>14663</v>
      </c>
      <c r="V39" s="10">
        <v>44996</v>
      </c>
      <c r="W39" s="18" t="s">
        <v>130</v>
      </c>
    </row>
    <row r="40" spans="2:23" ht="24" customHeight="1" x14ac:dyDescent="0.25">
      <c r="B40" s="17">
        <v>27</v>
      </c>
      <c r="C40" s="16" t="s">
        <v>131</v>
      </c>
      <c r="D40" s="27" t="s">
        <v>38</v>
      </c>
      <c r="E40" s="28" t="s">
        <v>28</v>
      </c>
      <c r="F40" s="15" t="s">
        <v>137</v>
      </c>
      <c r="G40" s="14">
        <v>44965</v>
      </c>
      <c r="H40" s="14">
        <v>44970</v>
      </c>
      <c r="I40" s="11">
        <v>13734</v>
      </c>
      <c r="J40" s="11">
        <v>12980</v>
      </c>
      <c r="K40" s="11">
        <v>754</v>
      </c>
      <c r="L40" s="11">
        <v>0</v>
      </c>
      <c r="M40" s="11">
        <v>754</v>
      </c>
      <c r="N40" s="11">
        <v>0</v>
      </c>
      <c r="O40" s="13">
        <v>754</v>
      </c>
      <c r="P40" s="12">
        <v>754</v>
      </c>
      <c r="Q40" s="11">
        <v>0</v>
      </c>
      <c r="R40" s="11">
        <v>0</v>
      </c>
      <c r="S40" s="11">
        <v>12980</v>
      </c>
      <c r="T40" s="11">
        <v>1298</v>
      </c>
      <c r="U40" s="11">
        <v>11682</v>
      </c>
      <c r="V40" s="10">
        <v>44991</v>
      </c>
      <c r="W40" s="18" t="s">
        <v>141</v>
      </c>
    </row>
    <row r="41" spans="2:23" ht="24" customHeight="1" x14ac:dyDescent="0.25">
      <c r="B41" s="17">
        <v>28</v>
      </c>
      <c r="C41" s="16" t="s">
        <v>36</v>
      </c>
      <c r="D41" s="27" t="s">
        <v>134</v>
      </c>
      <c r="E41" s="28" t="s">
        <v>31</v>
      </c>
      <c r="F41" s="15" t="s">
        <v>138</v>
      </c>
      <c r="G41" s="14">
        <v>44984</v>
      </c>
      <c r="H41" s="14">
        <v>44989</v>
      </c>
      <c r="I41" s="11">
        <v>12326</v>
      </c>
      <c r="J41" s="11">
        <v>11484</v>
      </c>
      <c r="K41" s="11">
        <v>842</v>
      </c>
      <c r="L41" s="11">
        <v>0</v>
      </c>
      <c r="M41" s="11">
        <v>842</v>
      </c>
      <c r="N41" s="11">
        <v>0</v>
      </c>
      <c r="O41" s="13">
        <v>842</v>
      </c>
      <c r="P41" s="12">
        <v>842</v>
      </c>
      <c r="Q41" s="11">
        <v>0</v>
      </c>
      <c r="R41" s="11">
        <v>0</v>
      </c>
      <c r="S41" s="11">
        <v>11484</v>
      </c>
      <c r="T41" s="11">
        <v>1148</v>
      </c>
      <c r="U41" s="11">
        <v>10336</v>
      </c>
      <c r="V41" s="10">
        <v>44998</v>
      </c>
      <c r="W41" s="18" t="s">
        <v>142</v>
      </c>
    </row>
    <row r="42" spans="2:23" ht="24" customHeight="1" x14ac:dyDescent="0.25">
      <c r="B42" s="17">
        <v>29</v>
      </c>
      <c r="C42" s="16" t="s">
        <v>132</v>
      </c>
      <c r="D42" s="27" t="s">
        <v>135</v>
      </c>
      <c r="E42" s="28" t="s">
        <v>31</v>
      </c>
      <c r="F42" s="15" t="s">
        <v>139</v>
      </c>
      <c r="G42" s="14">
        <v>44991</v>
      </c>
      <c r="H42" s="14">
        <v>44994</v>
      </c>
      <c r="I42" s="11">
        <v>10089</v>
      </c>
      <c r="J42" s="11">
        <v>9545</v>
      </c>
      <c r="K42" s="11">
        <v>544</v>
      </c>
      <c r="L42" s="11">
        <v>0</v>
      </c>
      <c r="M42" s="11">
        <v>544</v>
      </c>
      <c r="N42" s="11">
        <v>0</v>
      </c>
      <c r="O42" s="13">
        <v>544</v>
      </c>
      <c r="P42" s="12">
        <v>544</v>
      </c>
      <c r="Q42" s="11">
        <v>0</v>
      </c>
      <c r="R42" s="11">
        <v>0</v>
      </c>
      <c r="S42" s="11">
        <v>9545</v>
      </c>
      <c r="T42" s="11">
        <v>955</v>
      </c>
      <c r="U42" s="11">
        <v>8590</v>
      </c>
      <c r="V42" s="10">
        <v>44998</v>
      </c>
      <c r="W42" s="18" t="s">
        <v>143</v>
      </c>
    </row>
    <row r="43" spans="2:23" ht="24" customHeight="1" x14ac:dyDescent="0.25">
      <c r="B43" s="17">
        <v>30</v>
      </c>
      <c r="C43" s="16" t="s">
        <v>133</v>
      </c>
      <c r="D43" s="27" t="s">
        <v>136</v>
      </c>
      <c r="E43" s="28" t="s">
        <v>31</v>
      </c>
      <c r="F43" s="15" t="s">
        <v>140</v>
      </c>
      <c r="G43" s="14">
        <v>44987</v>
      </c>
      <c r="H43" s="14">
        <v>44994</v>
      </c>
      <c r="I43" s="11">
        <v>21244</v>
      </c>
      <c r="J43" s="11">
        <v>20057</v>
      </c>
      <c r="K43" s="11">
        <v>1187</v>
      </c>
      <c r="L43" s="11">
        <v>0</v>
      </c>
      <c r="M43" s="11">
        <v>1187</v>
      </c>
      <c r="N43" s="11">
        <v>0</v>
      </c>
      <c r="O43" s="13">
        <v>1187</v>
      </c>
      <c r="P43" s="12">
        <v>1187</v>
      </c>
      <c r="Q43" s="11">
        <v>0</v>
      </c>
      <c r="R43" s="11">
        <v>0</v>
      </c>
      <c r="S43" s="11">
        <v>20057</v>
      </c>
      <c r="T43" s="11">
        <v>2006</v>
      </c>
      <c r="U43" s="11">
        <v>18051</v>
      </c>
      <c r="V43" s="10">
        <v>44998</v>
      </c>
      <c r="W43" s="18" t="s">
        <v>144</v>
      </c>
    </row>
    <row r="44" spans="2:23" ht="24" customHeight="1" x14ac:dyDescent="0.25">
      <c r="B44" s="17">
        <v>31</v>
      </c>
      <c r="C44" s="16" t="s">
        <v>145</v>
      </c>
      <c r="D44" s="27" t="s">
        <v>148</v>
      </c>
      <c r="E44" s="28" t="s">
        <v>28</v>
      </c>
      <c r="F44" s="15" t="s">
        <v>151</v>
      </c>
      <c r="G44" s="14">
        <v>44898</v>
      </c>
      <c r="H44" s="14">
        <v>44902</v>
      </c>
      <c r="I44" s="11">
        <v>9085</v>
      </c>
      <c r="J44" s="11">
        <v>8783</v>
      </c>
      <c r="K44" s="11">
        <v>302</v>
      </c>
      <c r="L44" s="11">
        <v>0</v>
      </c>
      <c r="M44" s="11">
        <v>302</v>
      </c>
      <c r="N44" s="11">
        <v>0</v>
      </c>
      <c r="O44" s="13">
        <v>302</v>
      </c>
      <c r="P44" s="12">
        <v>302</v>
      </c>
      <c r="Q44" s="11">
        <v>0</v>
      </c>
      <c r="R44" s="11">
        <v>0</v>
      </c>
      <c r="S44" s="11">
        <v>8783</v>
      </c>
      <c r="T44" s="11">
        <v>878</v>
      </c>
      <c r="U44" s="11">
        <v>7905</v>
      </c>
      <c r="V44" s="10">
        <v>44998</v>
      </c>
      <c r="W44" s="18" t="s">
        <v>152</v>
      </c>
    </row>
    <row r="45" spans="2:23" ht="24" customHeight="1" x14ac:dyDescent="0.25">
      <c r="B45" s="17">
        <v>32</v>
      </c>
      <c r="C45" s="16" t="s">
        <v>146</v>
      </c>
      <c r="D45" s="27" t="s">
        <v>149</v>
      </c>
      <c r="E45" s="28" t="s">
        <v>29</v>
      </c>
      <c r="F45" s="15">
        <v>112058359</v>
      </c>
      <c r="G45" s="14">
        <v>44959</v>
      </c>
      <c r="H45" s="14">
        <v>44968</v>
      </c>
      <c r="I45" s="11">
        <v>48974</v>
      </c>
      <c r="J45" s="11">
        <v>47748</v>
      </c>
      <c r="K45" s="11">
        <v>1226</v>
      </c>
      <c r="L45" s="11">
        <v>0</v>
      </c>
      <c r="M45" s="11">
        <v>1226</v>
      </c>
      <c r="N45" s="11">
        <v>0</v>
      </c>
      <c r="O45" s="13">
        <v>1226</v>
      </c>
      <c r="P45" s="12">
        <v>1226</v>
      </c>
      <c r="Q45" s="11">
        <v>0</v>
      </c>
      <c r="R45" s="11">
        <v>0</v>
      </c>
      <c r="S45" s="11">
        <v>47748</v>
      </c>
      <c r="T45" s="11">
        <v>4775</v>
      </c>
      <c r="U45" s="11">
        <v>42973</v>
      </c>
      <c r="V45" s="10">
        <v>44995</v>
      </c>
      <c r="W45" s="18" t="s">
        <v>153</v>
      </c>
    </row>
    <row r="46" spans="2:23" ht="24" customHeight="1" x14ac:dyDescent="0.25">
      <c r="B46" s="17">
        <v>33</v>
      </c>
      <c r="C46" s="16" t="s">
        <v>147</v>
      </c>
      <c r="D46" s="27" t="s">
        <v>150</v>
      </c>
      <c r="E46" s="28" t="s">
        <v>29</v>
      </c>
      <c r="F46" s="15">
        <v>31809520</v>
      </c>
      <c r="G46" s="14">
        <v>44979</v>
      </c>
      <c r="H46" s="14">
        <v>44984</v>
      </c>
      <c r="I46" s="11">
        <v>14929</v>
      </c>
      <c r="J46" s="11">
        <v>14304</v>
      </c>
      <c r="K46" s="11">
        <v>625</v>
      </c>
      <c r="L46" s="11">
        <v>0</v>
      </c>
      <c r="M46" s="11">
        <v>625</v>
      </c>
      <c r="N46" s="11">
        <v>0</v>
      </c>
      <c r="O46" s="13">
        <v>625</v>
      </c>
      <c r="P46" s="12">
        <v>625</v>
      </c>
      <c r="Q46" s="11">
        <v>0</v>
      </c>
      <c r="R46" s="11">
        <v>0</v>
      </c>
      <c r="S46" s="11">
        <v>14304</v>
      </c>
      <c r="T46" s="11">
        <v>1430</v>
      </c>
      <c r="U46" s="11">
        <v>12874</v>
      </c>
      <c r="V46" s="10">
        <v>44998</v>
      </c>
      <c r="W46" s="18">
        <v>23334676805</v>
      </c>
    </row>
    <row r="47" spans="2:23" ht="24" customHeight="1" x14ac:dyDescent="0.25">
      <c r="B47" s="17">
        <v>34</v>
      </c>
      <c r="C47" s="16" t="s">
        <v>154</v>
      </c>
      <c r="D47" s="27" t="s">
        <v>161</v>
      </c>
      <c r="E47" s="28" t="s">
        <v>28</v>
      </c>
      <c r="F47" s="15" t="s">
        <v>167</v>
      </c>
      <c r="G47" s="14">
        <v>44948</v>
      </c>
      <c r="H47" s="14">
        <v>44950</v>
      </c>
      <c r="I47" s="11">
        <v>8410</v>
      </c>
      <c r="J47" s="11">
        <v>7160</v>
      </c>
      <c r="K47" s="11">
        <v>1250</v>
      </c>
      <c r="L47" s="11">
        <v>0</v>
      </c>
      <c r="M47" s="11">
        <v>1250</v>
      </c>
      <c r="N47" s="11">
        <v>0</v>
      </c>
      <c r="O47" s="13">
        <v>1250</v>
      </c>
      <c r="P47" s="12">
        <v>8410</v>
      </c>
      <c r="Q47" s="11">
        <v>0</v>
      </c>
      <c r="R47" s="11">
        <v>0</v>
      </c>
      <c r="S47" s="11">
        <v>7160</v>
      </c>
      <c r="T47" s="11">
        <v>716</v>
      </c>
      <c r="U47" s="11">
        <v>6444</v>
      </c>
      <c r="V47" s="10">
        <v>44999</v>
      </c>
      <c r="W47" s="18" t="s">
        <v>173</v>
      </c>
    </row>
    <row r="48" spans="2:23" ht="24" customHeight="1" x14ac:dyDescent="0.25">
      <c r="B48" s="17">
        <v>35</v>
      </c>
      <c r="C48" s="16" t="s">
        <v>155</v>
      </c>
      <c r="D48" s="27" t="s">
        <v>162</v>
      </c>
      <c r="E48" s="28" t="s">
        <v>28</v>
      </c>
      <c r="F48" s="15" t="s">
        <v>168</v>
      </c>
      <c r="G48" s="14">
        <v>44954</v>
      </c>
      <c r="H48" s="14">
        <v>44958</v>
      </c>
      <c r="I48" s="11">
        <v>14942</v>
      </c>
      <c r="J48" s="11">
        <v>10380</v>
      </c>
      <c r="K48" s="11">
        <v>4562</v>
      </c>
      <c r="L48" s="11">
        <v>0</v>
      </c>
      <c r="M48" s="11">
        <v>4562</v>
      </c>
      <c r="N48" s="11">
        <v>0</v>
      </c>
      <c r="O48" s="13">
        <v>4562</v>
      </c>
      <c r="P48" s="12">
        <v>0</v>
      </c>
      <c r="Q48" s="11">
        <v>0</v>
      </c>
      <c r="R48" s="11">
        <v>0</v>
      </c>
      <c r="S48" s="11">
        <v>10380</v>
      </c>
      <c r="T48" s="11">
        <v>1038</v>
      </c>
      <c r="U48" s="11">
        <v>9342</v>
      </c>
      <c r="V48" s="10">
        <v>44998</v>
      </c>
      <c r="W48" s="18" t="s">
        <v>174</v>
      </c>
    </row>
    <row r="49" spans="2:23" ht="24" customHeight="1" x14ac:dyDescent="0.25">
      <c r="B49" s="17">
        <v>36</v>
      </c>
      <c r="C49" s="16" t="s">
        <v>156</v>
      </c>
      <c r="D49" s="27" t="s">
        <v>163</v>
      </c>
      <c r="E49" s="28" t="s">
        <v>28</v>
      </c>
      <c r="F49" s="15" t="s">
        <v>169</v>
      </c>
      <c r="G49" s="14">
        <v>44965</v>
      </c>
      <c r="H49" s="14">
        <v>44970</v>
      </c>
      <c r="I49" s="11">
        <v>11870</v>
      </c>
      <c r="J49" s="11">
        <v>11178</v>
      </c>
      <c r="K49" s="11">
        <v>692</v>
      </c>
      <c r="L49" s="11">
        <v>0</v>
      </c>
      <c r="M49" s="11">
        <v>692</v>
      </c>
      <c r="N49" s="11">
        <v>0</v>
      </c>
      <c r="O49" s="13">
        <v>692</v>
      </c>
      <c r="P49" s="12">
        <v>692</v>
      </c>
      <c r="Q49" s="11">
        <v>0</v>
      </c>
      <c r="R49" s="11">
        <v>0</v>
      </c>
      <c r="S49" s="11">
        <v>11178</v>
      </c>
      <c r="T49" s="11">
        <v>1118</v>
      </c>
      <c r="U49" s="11">
        <v>10060</v>
      </c>
      <c r="V49" s="10">
        <v>44999</v>
      </c>
      <c r="W49" s="18" t="s">
        <v>173</v>
      </c>
    </row>
    <row r="50" spans="2:23" ht="24" customHeight="1" x14ac:dyDescent="0.25">
      <c r="B50" s="17">
        <v>37</v>
      </c>
      <c r="C50" s="16" t="s">
        <v>157</v>
      </c>
      <c r="D50" s="27" t="s">
        <v>164</v>
      </c>
      <c r="E50" s="28" t="s">
        <v>28</v>
      </c>
      <c r="F50" s="15" t="s">
        <v>170</v>
      </c>
      <c r="G50" s="14">
        <v>44965</v>
      </c>
      <c r="H50" s="14">
        <v>44971</v>
      </c>
      <c r="I50" s="11">
        <v>18738</v>
      </c>
      <c r="J50" s="11">
        <v>17508</v>
      </c>
      <c r="K50" s="11">
        <v>1230</v>
      </c>
      <c r="L50" s="11">
        <v>0</v>
      </c>
      <c r="M50" s="11">
        <v>1230</v>
      </c>
      <c r="N50" s="11">
        <v>0</v>
      </c>
      <c r="O50" s="13">
        <v>1230</v>
      </c>
      <c r="P50" s="12">
        <v>0</v>
      </c>
      <c r="Q50" s="11">
        <v>0</v>
      </c>
      <c r="R50" s="11">
        <v>0</v>
      </c>
      <c r="S50" s="11">
        <v>17508</v>
      </c>
      <c r="T50" s="11">
        <v>1751</v>
      </c>
      <c r="U50" s="11">
        <v>15757</v>
      </c>
      <c r="V50" s="10">
        <v>44999</v>
      </c>
      <c r="W50" s="18" t="s">
        <v>173</v>
      </c>
    </row>
    <row r="51" spans="2:23" ht="24" customHeight="1" x14ac:dyDescent="0.25">
      <c r="B51" s="17">
        <v>38</v>
      </c>
      <c r="C51" s="16" t="s">
        <v>158</v>
      </c>
      <c r="D51" s="27" t="s">
        <v>165</v>
      </c>
      <c r="E51" s="28" t="s">
        <v>32</v>
      </c>
      <c r="F51" s="15" t="s">
        <v>171</v>
      </c>
      <c r="G51" s="14">
        <v>44980</v>
      </c>
      <c r="H51" s="14">
        <v>44984</v>
      </c>
      <c r="I51" s="11">
        <v>12608</v>
      </c>
      <c r="J51" s="11">
        <v>11575</v>
      </c>
      <c r="K51" s="11">
        <v>1033</v>
      </c>
      <c r="L51" s="11">
        <v>0</v>
      </c>
      <c r="M51" s="11">
        <v>1034</v>
      </c>
      <c r="N51" s="11">
        <v>0</v>
      </c>
      <c r="O51" s="13">
        <v>1034</v>
      </c>
      <c r="P51" s="12">
        <v>1033</v>
      </c>
      <c r="Q51" s="11">
        <v>0</v>
      </c>
      <c r="R51" s="11">
        <v>0</v>
      </c>
      <c r="S51" s="11">
        <v>11246</v>
      </c>
      <c r="T51" s="11">
        <v>1125</v>
      </c>
      <c r="U51" s="11">
        <v>10121</v>
      </c>
      <c r="V51" s="10">
        <v>44994</v>
      </c>
      <c r="W51" s="18" t="s">
        <v>175</v>
      </c>
    </row>
    <row r="52" spans="2:23" ht="24" customHeight="1" x14ac:dyDescent="0.25">
      <c r="B52" s="17">
        <v>39</v>
      </c>
      <c r="C52" s="16" t="s">
        <v>159</v>
      </c>
      <c r="D52" s="27" t="s">
        <v>166</v>
      </c>
      <c r="E52" s="28" t="s">
        <v>29</v>
      </c>
      <c r="F52" s="15">
        <v>112588818</v>
      </c>
      <c r="G52" s="14">
        <v>44985</v>
      </c>
      <c r="H52" s="14">
        <v>44989</v>
      </c>
      <c r="I52" s="11">
        <v>10192</v>
      </c>
      <c r="J52" s="11">
        <v>9436</v>
      </c>
      <c r="K52" s="11">
        <v>756</v>
      </c>
      <c r="L52" s="11">
        <v>0</v>
      </c>
      <c r="M52" s="11">
        <v>756</v>
      </c>
      <c r="N52" s="11">
        <v>0</v>
      </c>
      <c r="O52" s="13">
        <v>756</v>
      </c>
      <c r="P52" s="12">
        <v>756</v>
      </c>
      <c r="Q52" s="11">
        <v>0</v>
      </c>
      <c r="R52" s="11">
        <v>0</v>
      </c>
      <c r="S52" s="11">
        <v>9436</v>
      </c>
      <c r="T52" s="11">
        <v>944</v>
      </c>
      <c r="U52" s="11">
        <v>8492</v>
      </c>
      <c r="V52" s="10">
        <v>45000</v>
      </c>
      <c r="W52" s="18" t="s">
        <v>176</v>
      </c>
    </row>
    <row r="53" spans="2:23" ht="24" customHeight="1" x14ac:dyDescent="0.25">
      <c r="B53" s="17">
        <v>40</v>
      </c>
      <c r="C53" s="16" t="s">
        <v>160</v>
      </c>
      <c r="D53" s="27">
        <v>2929</v>
      </c>
      <c r="E53" s="28" t="s">
        <v>31</v>
      </c>
      <c r="F53" s="15" t="s">
        <v>172</v>
      </c>
      <c r="G53" s="14">
        <v>44991</v>
      </c>
      <c r="H53" s="14">
        <v>44995</v>
      </c>
      <c r="I53" s="11">
        <v>12773</v>
      </c>
      <c r="J53" s="11">
        <v>12195</v>
      </c>
      <c r="K53" s="11">
        <v>578</v>
      </c>
      <c r="L53" s="11">
        <v>0</v>
      </c>
      <c r="M53" s="11">
        <v>578</v>
      </c>
      <c r="N53" s="11">
        <v>0</v>
      </c>
      <c r="O53" s="13">
        <v>578</v>
      </c>
      <c r="P53" s="12">
        <v>578</v>
      </c>
      <c r="Q53" s="11">
        <v>0</v>
      </c>
      <c r="R53" s="11">
        <v>0</v>
      </c>
      <c r="S53" s="11">
        <v>12195</v>
      </c>
      <c r="T53" s="11">
        <v>1220</v>
      </c>
      <c r="U53" s="11">
        <v>10975</v>
      </c>
      <c r="V53" s="10">
        <v>45001</v>
      </c>
      <c r="W53" s="18" t="s">
        <v>177</v>
      </c>
    </row>
    <row r="54" spans="2:23" ht="24" customHeight="1" x14ac:dyDescent="0.25">
      <c r="B54" s="17">
        <v>41</v>
      </c>
      <c r="C54" s="16" t="s">
        <v>178</v>
      </c>
      <c r="D54" s="27" t="s">
        <v>184</v>
      </c>
      <c r="E54" s="28" t="s">
        <v>28</v>
      </c>
      <c r="F54" s="15" t="s">
        <v>185</v>
      </c>
      <c r="G54" s="14">
        <v>44964</v>
      </c>
      <c r="H54" s="14">
        <v>44968</v>
      </c>
      <c r="I54" s="11">
        <v>11905</v>
      </c>
      <c r="J54" s="11">
        <v>11345</v>
      </c>
      <c r="K54" s="11">
        <v>560</v>
      </c>
      <c r="L54" s="11">
        <v>0</v>
      </c>
      <c r="M54" s="11">
        <v>560</v>
      </c>
      <c r="N54" s="11">
        <v>0</v>
      </c>
      <c r="O54" s="13">
        <v>560</v>
      </c>
      <c r="P54" s="12">
        <v>560</v>
      </c>
      <c r="Q54" s="11">
        <v>0</v>
      </c>
      <c r="R54" s="11">
        <v>0</v>
      </c>
      <c r="S54" s="11">
        <v>11345</v>
      </c>
      <c r="T54" s="11">
        <v>1135</v>
      </c>
      <c r="U54" s="11">
        <v>10210</v>
      </c>
      <c r="V54" s="10">
        <v>44988</v>
      </c>
      <c r="W54" s="18" t="s">
        <v>195</v>
      </c>
    </row>
    <row r="55" spans="2:23" ht="24" customHeight="1" x14ac:dyDescent="0.25">
      <c r="B55" s="17">
        <v>42</v>
      </c>
      <c r="C55" s="16" t="s">
        <v>179</v>
      </c>
      <c r="D55" s="27" t="s">
        <v>186</v>
      </c>
      <c r="E55" s="28" t="s">
        <v>34</v>
      </c>
      <c r="F55" s="15" t="s">
        <v>187</v>
      </c>
      <c r="G55" s="14">
        <v>44976</v>
      </c>
      <c r="H55" s="14">
        <v>44979</v>
      </c>
      <c r="I55" s="11">
        <v>67238</v>
      </c>
      <c r="J55" s="11">
        <v>59052</v>
      </c>
      <c r="K55" s="11">
        <v>8186</v>
      </c>
      <c r="L55" s="11">
        <v>0</v>
      </c>
      <c r="M55" s="11">
        <v>8186</v>
      </c>
      <c r="N55" s="11">
        <v>0</v>
      </c>
      <c r="O55" s="13">
        <v>8186</v>
      </c>
      <c r="P55" s="12">
        <v>8186</v>
      </c>
      <c r="Q55" s="11">
        <v>0</v>
      </c>
      <c r="R55" s="11">
        <v>0</v>
      </c>
      <c r="S55" s="11">
        <v>59052</v>
      </c>
      <c r="T55" s="11">
        <v>5905</v>
      </c>
      <c r="U55" s="11">
        <v>53147</v>
      </c>
      <c r="V55" s="10">
        <v>45000</v>
      </c>
      <c r="W55" s="18" t="s">
        <v>196</v>
      </c>
    </row>
    <row r="56" spans="2:23" ht="24" customHeight="1" x14ac:dyDescent="0.25">
      <c r="B56" s="17">
        <v>43</v>
      </c>
      <c r="C56" s="16" t="s">
        <v>180</v>
      </c>
      <c r="D56" s="27" t="s">
        <v>188</v>
      </c>
      <c r="E56" s="28" t="s">
        <v>42</v>
      </c>
      <c r="F56" s="15">
        <v>4000030782</v>
      </c>
      <c r="G56" s="14">
        <v>44979</v>
      </c>
      <c r="H56" s="14">
        <v>44984</v>
      </c>
      <c r="I56" s="11">
        <v>12075</v>
      </c>
      <c r="J56" s="11">
        <v>12075</v>
      </c>
      <c r="K56" s="11">
        <v>0</v>
      </c>
      <c r="L56" s="11">
        <v>0</v>
      </c>
      <c r="M56" s="11">
        <v>252</v>
      </c>
      <c r="N56" s="11">
        <v>0</v>
      </c>
      <c r="O56" s="13">
        <v>252</v>
      </c>
      <c r="P56" s="12">
        <v>252</v>
      </c>
      <c r="Q56" s="11">
        <v>0</v>
      </c>
      <c r="R56" s="11">
        <v>0</v>
      </c>
      <c r="S56" s="11">
        <v>12075</v>
      </c>
      <c r="T56" s="11">
        <v>1208</v>
      </c>
      <c r="U56" s="11">
        <v>10867</v>
      </c>
      <c r="V56" s="10">
        <v>45002</v>
      </c>
      <c r="W56" s="18" t="s">
        <v>197</v>
      </c>
    </row>
    <row r="57" spans="2:23" ht="24" customHeight="1" x14ac:dyDescent="0.25">
      <c r="B57" s="17">
        <v>44</v>
      </c>
      <c r="C57" s="16" t="s">
        <v>181</v>
      </c>
      <c r="D57" s="27" t="s">
        <v>189</v>
      </c>
      <c r="E57" s="28" t="s">
        <v>32</v>
      </c>
      <c r="F57" s="15" t="s">
        <v>191</v>
      </c>
      <c r="G57" s="14">
        <v>44986</v>
      </c>
      <c r="H57" s="14">
        <v>44987</v>
      </c>
      <c r="I57" s="11">
        <v>4598</v>
      </c>
      <c r="J57" s="11">
        <v>3702</v>
      </c>
      <c r="K57" s="11">
        <v>896</v>
      </c>
      <c r="L57" s="11">
        <v>0</v>
      </c>
      <c r="M57" s="11">
        <v>896</v>
      </c>
      <c r="N57" s="11">
        <v>0</v>
      </c>
      <c r="O57" s="13">
        <v>896</v>
      </c>
      <c r="P57" s="12">
        <v>896</v>
      </c>
      <c r="Q57" s="11">
        <v>0</v>
      </c>
      <c r="R57" s="11">
        <v>0</v>
      </c>
      <c r="S57" s="11">
        <v>3702</v>
      </c>
      <c r="T57" s="11">
        <v>371</v>
      </c>
      <c r="U57" s="11">
        <v>3331</v>
      </c>
      <c r="V57" s="10">
        <v>45001</v>
      </c>
      <c r="W57" s="18" t="s">
        <v>198</v>
      </c>
    </row>
    <row r="58" spans="2:23" ht="24" customHeight="1" x14ac:dyDescent="0.25">
      <c r="B58" s="17">
        <v>45</v>
      </c>
      <c r="C58" s="16" t="s">
        <v>182</v>
      </c>
      <c r="D58" s="27" t="s">
        <v>190</v>
      </c>
      <c r="E58" s="28" t="s">
        <v>34</v>
      </c>
      <c r="F58" s="15" t="s">
        <v>192</v>
      </c>
      <c r="G58" s="14">
        <v>44986</v>
      </c>
      <c r="H58" s="14">
        <v>44988</v>
      </c>
      <c r="I58" s="11">
        <v>9989</v>
      </c>
      <c r="J58" s="11">
        <v>7407</v>
      </c>
      <c r="K58" s="11">
        <v>2582</v>
      </c>
      <c r="L58" s="11">
        <v>1307</v>
      </c>
      <c r="M58" s="11">
        <v>1275</v>
      </c>
      <c r="N58" s="11">
        <v>0</v>
      </c>
      <c r="O58" s="13">
        <v>2582</v>
      </c>
      <c r="P58" s="12">
        <v>2582</v>
      </c>
      <c r="Q58" s="11">
        <v>0</v>
      </c>
      <c r="R58" s="11">
        <v>0</v>
      </c>
      <c r="S58" s="11">
        <v>7407</v>
      </c>
      <c r="T58" s="11">
        <v>740</v>
      </c>
      <c r="U58" s="11">
        <v>6667</v>
      </c>
      <c r="V58" s="10">
        <v>45002</v>
      </c>
      <c r="W58" s="18" t="s">
        <v>199</v>
      </c>
    </row>
    <row r="59" spans="2:23" ht="24" customHeight="1" x14ac:dyDescent="0.25">
      <c r="B59" s="17">
        <v>46</v>
      </c>
      <c r="C59" s="16" t="s">
        <v>183</v>
      </c>
      <c r="D59" s="27" t="s">
        <v>193</v>
      </c>
      <c r="E59" s="28" t="s">
        <v>32</v>
      </c>
      <c r="F59" s="15" t="s">
        <v>194</v>
      </c>
      <c r="G59" s="14">
        <v>44986</v>
      </c>
      <c r="H59" s="14">
        <v>44988</v>
      </c>
      <c r="I59" s="11">
        <v>16004</v>
      </c>
      <c r="J59" s="11">
        <v>15234</v>
      </c>
      <c r="K59" s="11">
        <v>770</v>
      </c>
      <c r="L59" s="11">
        <v>0</v>
      </c>
      <c r="M59" s="11">
        <v>770</v>
      </c>
      <c r="N59" s="11">
        <v>0</v>
      </c>
      <c r="O59" s="13">
        <v>770</v>
      </c>
      <c r="P59" s="12">
        <v>770</v>
      </c>
      <c r="Q59" s="11">
        <v>0</v>
      </c>
      <c r="R59" s="11">
        <v>0</v>
      </c>
      <c r="S59" s="11">
        <v>15234</v>
      </c>
      <c r="T59" s="11">
        <v>1524</v>
      </c>
      <c r="U59" s="11">
        <v>13710</v>
      </c>
      <c r="V59" s="10">
        <v>45000</v>
      </c>
      <c r="W59" s="9" t="s">
        <v>200</v>
      </c>
    </row>
    <row r="60" spans="2:23" ht="24" customHeight="1" x14ac:dyDescent="0.25">
      <c r="B60" s="17">
        <v>47</v>
      </c>
      <c r="C60" s="16" t="s">
        <v>201</v>
      </c>
      <c r="D60" s="27" t="s">
        <v>203</v>
      </c>
      <c r="E60" s="28" t="s">
        <v>28</v>
      </c>
      <c r="F60" s="15" t="s">
        <v>205</v>
      </c>
      <c r="G60" s="14">
        <v>44977</v>
      </c>
      <c r="H60" s="14">
        <v>44982</v>
      </c>
      <c r="I60" s="11">
        <v>13290</v>
      </c>
      <c r="J60" s="11">
        <v>12665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12">
        <v>625</v>
      </c>
      <c r="Q60" s="11">
        <v>0</v>
      </c>
      <c r="R60" s="11">
        <v>0</v>
      </c>
      <c r="S60" s="11">
        <v>12665</v>
      </c>
      <c r="T60" s="11">
        <v>1267</v>
      </c>
      <c r="U60" s="11">
        <v>11398</v>
      </c>
      <c r="V60" s="10">
        <v>45002</v>
      </c>
      <c r="W60" s="18">
        <v>224247269</v>
      </c>
    </row>
    <row r="61" spans="2:23" ht="24" customHeight="1" x14ac:dyDescent="0.25">
      <c r="B61" s="17">
        <v>48</v>
      </c>
      <c r="C61" s="16" t="s">
        <v>202</v>
      </c>
      <c r="D61" s="27" t="s">
        <v>204</v>
      </c>
      <c r="E61" s="28" t="s">
        <v>34</v>
      </c>
      <c r="F61" s="15" t="s">
        <v>206</v>
      </c>
      <c r="G61" s="14">
        <v>44984</v>
      </c>
      <c r="H61" s="14">
        <v>44988</v>
      </c>
      <c r="I61" s="11">
        <v>20283</v>
      </c>
      <c r="J61" s="11">
        <v>14165</v>
      </c>
      <c r="K61" s="11">
        <v>6118</v>
      </c>
      <c r="L61" s="11">
        <v>2500</v>
      </c>
      <c r="M61" s="11">
        <v>3618</v>
      </c>
      <c r="N61" s="11">
        <v>0</v>
      </c>
      <c r="O61" s="13">
        <v>6118</v>
      </c>
      <c r="P61" s="12">
        <v>6118</v>
      </c>
      <c r="Q61" s="11">
        <v>0</v>
      </c>
      <c r="R61" s="11">
        <v>0</v>
      </c>
      <c r="S61" s="11">
        <v>14106</v>
      </c>
      <c r="T61" s="11">
        <v>1411</v>
      </c>
      <c r="U61" s="11">
        <v>12695</v>
      </c>
      <c r="V61" s="10">
        <v>45002</v>
      </c>
      <c r="W61" s="9" t="s">
        <v>207</v>
      </c>
    </row>
    <row r="62" spans="2:23" ht="24" customHeight="1" x14ac:dyDescent="0.25">
      <c r="B62" s="17">
        <v>49</v>
      </c>
      <c r="C62" s="16" t="s">
        <v>208</v>
      </c>
      <c r="D62" s="27" t="s">
        <v>212</v>
      </c>
      <c r="E62" s="28" t="s">
        <v>216</v>
      </c>
      <c r="F62" s="15">
        <v>578621</v>
      </c>
      <c r="G62" s="14">
        <v>44943</v>
      </c>
      <c r="H62" s="14">
        <v>44949</v>
      </c>
      <c r="I62" s="11">
        <v>16345</v>
      </c>
      <c r="J62" s="11">
        <v>15379</v>
      </c>
      <c r="K62" s="11">
        <v>966</v>
      </c>
      <c r="L62" s="11">
        <v>0</v>
      </c>
      <c r="M62" s="11">
        <v>966</v>
      </c>
      <c r="N62" s="11">
        <v>0</v>
      </c>
      <c r="O62" s="13">
        <v>966</v>
      </c>
      <c r="P62" s="12">
        <v>966</v>
      </c>
      <c r="Q62" s="11">
        <v>0</v>
      </c>
      <c r="R62" s="11">
        <v>0</v>
      </c>
      <c r="S62" s="11">
        <v>15379</v>
      </c>
      <c r="T62" s="11">
        <v>1538</v>
      </c>
      <c r="U62" s="11">
        <v>13841</v>
      </c>
      <c r="V62" s="10">
        <v>45003</v>
      </c>
      <c r="W62" s="18" t="s">
        <v>219</v>
      </c>
    </row>
    <row r="63" spans="2:23" ht="24" customHeight="1" x14ac:dyDescent="0.25">
      <c r="B63" s="17">
        <v>50</v>
      </c>
      <c r="C63" s="16" t="s">
        <v>209</v>
      </c>
      <c r="D63" s="27" t="s">
        <v>213</v>
      </c>
      <c r="E63" s="28" t="s">
        <v>28</v>
      </c>
      <c r="F63" s="15" t="s">
        <v>217</v>
      </c>
      <c r="G63" s="14">
        <v>44964</v>
      </c>
      <c r="H63" s="14">
        <v>44970</v>
      </c>
      <c r="I63" s="11">
        <v>18006</v>
      </c>
      <c r="J63" s="11">
        <v>17118</v>
      </c>
      <c r="K63" s="11">
        <v>888</v>
      </c>
      <c r="L63" s="11">
        <v>0</v>
      </c>
      <c r="M63" s="11">
        <v>888</v>
      </c>
      <c r="N63" s="11">
        <v>0</v>
      </c>
      <c r="O63" s="13">
        <v>888</v>
      </c>
      <c r="P63" s="12">
        <v>888</v>
      </c>
      <c r="Q63" s="11">
        <v>0</v>
      </c>
      <c r="R63" s="11">
        <v>0</v>
      </c>
      <c r="S63" s="11">
        <v>17118</v>
      </c>
      <c r="T63" s="11">
        <v>1712</v>
      </c>
      <c r="U63" s="11">
        <v>15406</v>
      </c>
      <c r="V63" s="10">
        <v>45002</v>
      </c>
      <c r="W63" s="18" t="s">
        <v>220</v>
      </c>
    </row>
    <row r="64" spans="2:23" ht="24" customHeight="1" x14ac:dyDescent="0.25">
      <c r="B64" s="17">
        <v>51</v>
      </c>
      <c r="C64" s="16" t="s">
        <v>210</v>
      </c>
      <c r="D64" s="27" t="s">
        <v>214</v>
      </c>
      <c r="E64" s="28" t="s">
        <v>33</v>
      </c>
      <c r="F64" s="15" t="s">
        <v>218</v>
      </c>
      <c r="G64" s="14">
        <v>44971</v>
      </c>
      <c r="H64" s="14">
        <v>44973</v>
      </c>
      <c r="I64" s="11">
        <v>9247</v>
      </c>
      <c r="J64" s="11">
        <v>8669</v>
      </c>
      <c r="K64" s="11">
        <v>578</v>
      </c>
      <c r="L64" s="11">
        <v>0</v>
      </c>
      <c r="M64" s="11">
        <v>578</v>
      </c>
      <c r="N64" s="11">
        <v>0</v>
      </c>
      <c r="O64" s="13">
        <v>587</v>
      </c>
      <c r="P64" s="12">
        <v>577</v>
      </c>
      <c r="Q64" s="11">
        <v>0</v>
      </c>
      <c r="R64" s="11">
        <v>0</v>
      </c>
      <c r="S64" s="11">
        <v>8669</v>
      </c>
      <c r="T64" s="11">
        <v>867</v>
      </c>
      <c r="U64" s="11">
        <v>7802</v>
      </c>
      <c r="V64" s="10">
        <v>44999</v>
      </c>
      <c r="W64" s="18" t="s">
        <v>221</v>
      </c>
    </row>
    <row r="65" spans="2:23" ht="24" customHeight="1" x14ac:dyDescent="0.25">
      <c r="B65" s="17">
        <v>52</v>
      </c>
      <c r="C65" s="16" t="s">
        <v>211</v>
      </c>
      <c r="D65" s="27" t="s">
        <v>215</v>
      </c>
      <c r="E65" s="28" t="s">
        <v>29</v>
      </c>
      <c r="F65" s="15">
        <v>112549122</v>
      </c>
      <c r="G65" s="14">
        <v>44984</v>
      </c>
      <c r="H65" s="14">
        <v>44986</v>
      </c>
      <c r="I65" s="11">
        <v>7343</v>
      </c>
      <c r="J65" s="11">
        <v>7051</v>
      </c>
      <c r="K65" s="11">
        <v>292</v>
      </c>
      <c r="L65" s="11">
        <v>0</v>
      </c>
      <c r="M65" s="11">
        <v>292</v>
      </c>
      <c r="N65" s="11">
        <v>0</v>
      </c>
      <c r="O65" s="13">
        <v>292</v>
      </c>
      <c r="P65" s="12">
        <v>292</v>
      </c>
      <c r="Q65" s="11">
        <v>0</v>
      </c>
      <c r="R65" s="11">
        <v>0</v>
      </c>
      <c r="S65" s="11">
        <v>7051</v>
      </c>
      <c r="T65" s="11">
        <v>705</v>
      </c>
      <c r="U65" s="11">
        <v>6346</v>
      </c>
      <c r="V65" s="10">
        <v>45002</v>
      </c>
      <c r="W65" s="18" t="s">
        <v>220</v>
      </c>
    </row>
    <row r="66" spans="2:23" ht="24" customHeight="1" x14ac:dyDescent="0.25">
      <c r="B66" s="17">
        <v>53</v>
      </c>
      <c r="C66" s="16" t="s">
        <v>222</v>
      </c>
      <c r="D66" s="27" t="s">
        <v>39</v>
      </c>
      <c r="E66" s="28" t="s">
        <v>37</v>
      </c>
      <c r="F66" s="15" t="s">
        <v>227</v>
      </c>
      <c r="G66" s="14">
        <v>44949</v>
      </c>
      <c r="H66" s="14">
        <v>44953</v>
      </c>
      <c r="I66" s="11">
        <v>11802</v>
      </c>
      <c r="J66" s="11">
        <v>11802</v>
      </c>
      <c r="K66" s="11">
        <v>0</v>
      </c>
      <c r="L66" s="11">
        <v>0</v>
      </c>
      <c r="M66" s="11">
        <v>281</v>
      </c>
      <c r="N66" s="11">
        <v>0</v>
      </c>
      <c r="O66" s="13">
        <v>281</v>
      </c>
      <c r="P66" s="12">
        <v>281</v>
      </c>
      <c r="Q66" s="11">
        <v>0</v>
      </c>
      <c r="R66" s="11">
        <v>0</v>
      </c>
      <c r="S66" s="11">
        <v>11802</v>
      </c>
      <c r="T66" s="11">
        <v>1180</v>
      </c>
      <c r="U66" s="11">
        <v>10622</v>
      </c>
      <c r="V66" s="10">
        <v>45003</v>
      </c>
      <c r="W66" s="18" t="s">
        <v>230</v>
      </c>
    </row>
    <row r="67" spans="2:23" ht="24" customHeight="1" x14ac:dyDescent="0.25">
      <c r="B67" s="17">
        <v>54</v>
      </c>
      <c r="C67" s="16" t="s">
        <v>223</v>
      </c>
      <c r="D67" s="27" t="s">
        <v>225</v>
      </c>
      <c r="E67" s="28" t="s">
        <v>28</v>
      </c>
      <c r="F67" s="15" t="s">
        <v>228</v>
      </c>
      <c r="G67" s="14">
        <v>44960</v>
      </c>
      <c r="H67" s="14">
        <v>44967</v>
      </c>
      <c r="I67" s="11">
        <v>25666</v>
      </c>
      <c r="J67" s="11">
        <v>24761</v>
      </c>
      <c r="K67" s="11">
        <v>905</v>
      </c>
      <c r="L67" s="11">
        <v>0</v>
      </c>
      <c r="M67" s="11">
        <v>905</v>
      </c>
      <c r="N67" s="11">
        <v>0</v>
      </c>
      <c r="O67" s="13">
        <v>905</v>
      </c>
      <c r="P67" s="12">
        <v>25666</v>
      </c>
      <c r="Q67" s="11">
        <v>0</v>
      </c>
      <c r="R67" s="11">
        <v>0</v>
      </c>
      <c r="S67" s="11">
        <v>24761</v>
      </c>
      <c r="T67" s="11">
        <v>2476</v>
      </c>
      <c r="U67" s="11">
        <v>22285</v>
      </c>
      <c r="V67" s="10">
        <v>45002</v>
      </c>
      <c r="W67" s="18" t="s">
        <v>231</v>
      </c>
    </row>
    <row r="68" spans="2:23" ht="24" customHeight="1" x14ac:dyDescent="0.25">
      <c r="B68" s="17">
        <v>55</v>
      </c>
      <c r="C68" s="16" t="s">
        <v>224</v>
      </c>
      <c r="D68" s="27" t="s">
        <v>226</v>
      </c>
      <c r="E68" s="28" t="s">
        <v>32</v>
      </c>
      <c r="F68" s="15" t="s">
        <v>229</v>
      </c>
      <c r="G68" s="14">
        <v>44979</v>
      </c>
      <c r="H68" s="14">
        <v>44985</v>
      </c>
      <c r="I68" s="11">
        <v>16141</v>
      </c>
      <c r="J68" s="11">
        <v>13498</v>
      </c>
      <c r="K68" s="11">
        <v>2643</v>
      </c>
      <c r="L68" s="11">
        <v>1500</v>
      </c>
      <c r="M68" s="11">
        <v>1143</v>
      </c>
      <c r="N68" s="11">
        <v>0</v>
      </c>
      <c r="O68" s="13">
        <v>2643</v>
      </c>
      <c r="P68" s="12">
        <v>2643</v>
      </c>
      <c r="Q68" s="11">
        <v>0</v>
      </c>
      <c r="R68" s="11">
        <v>0</v>
      </c>
      <c r="S68" s="11">
        <v>13498</v>
      </c>
      <c r="T68" s="11">
        <v>1350</v>
      </c>
      <c r="U68" s="11">
        <v>12148</v>
      </c>
      <c r="V68" s="10">
        <v>45001</v>
      </c>
      <c r="W68" s="18" t="s">
        <v>232</v>
      </c>
    </row>
    <row r="69" spans="2:23" ht="24" customHeight="1" x14ac:dyDescent="0.25">
      <c r="B69" s="17">
        <v>56</v>
      </c>
      <c r="C69" s="16" t="s">
        <v>233</v>
      </c>
      <c r="D69" s="27" t="s">
        <v>238</v>
      </c>
      <c r="E69" s="28" t="s">
        <v>216</v>
      </c>
      <c r="F69" s="15">
        <v>570455</v>
      </c>
      <c r="G69" s="14">
        <v>44926</v>
      </c>
      <c r="H69" s="14">
        <v>44931</v>
      </c>
      <c r="I69" s="11">
        <v>24890</v>
      </c>
      <c r="J69" s="11">
        <v>23963</v>
      </c>
      <c r="K69" s="11">
        <v>927</v>
      </c>
      <c r="L69" s="11">
        <v>0</v>
      </c>
      <c r="M69" s="11">
        <v>927</v>
      </c>
      <c r="N69" s="11">
        <v>0</v>
      </c>
      <c r="O69" s="13">
        <v>927</v>
      </c>
      <c r="P69" s="12">
        <v>927</v>
      </c>
      <c r="Q69" s="11">
        <v>0</v>
      </c>
      <c r="R69" s="11">
        <v>0</v>
      </c>
      <c r="S69" s="11">
        <v>23963</v>
      </c>
      <c r="T69" s="11">
        <v>2396</v>
      </c>
      <c r="U69" s="11">
        <v>21567</v>
      </c>
      <c r="V69" s="10">
        <v>45001</v>
      </c>
      <c r="W69" s="18" t="s">
        <v>245</v>
      </c>
    </row>
    <row r="70" spans="2:23" ht="24" customHeight="1" x14ac:dyDescent="0.25">
      <c r="B70" s="17">
        <v>57</v>
      </c>
      <c r="C70" s="16" t="s">
        <v>234</v>
      </c>
      <c r="D70" s="27" t="s">
        <v>239</v>
      </c>
      <c r="E70" s="28" t="s">
        <v>29</v>
      </c>
      <c r="F70" s="15">
        <v>112558545</v>
      </c>
      <c r="G70" s="14">
        <v>44985</v>
      </c>
      <c r="H70" s="14">
        <v>44986</v>
      </c>
      <c r="I70" s="11">
        <v>10205</v>
      </c>
      <c r="J70" s="11">
        <v>9076</v>
      </c>
      <c r="K70" s="11">
        <v>1129</v>
      </c>
      <c r="L70" s="11">
        <v>0</v>
      </c>
      <c r="M70" s="11">
        <v>1129</v>
      </c>
      <c r="N70" s="11">
        <v>0</v>
      </c>
      <c r="O70" s="13">
        <v>1129</v>
      </c>
      <c r="P70" s="12">
        <v>1129</v>
      </c>
      <c r="Q70" s="11">
        <v>0</v>
      </c>
      <c r="R70" s="11">
        <v>0</v>
      </c>
      <c r="S70" s="11">
        <v>9076</v>
      </c>
      <c r="T70" s="11">
        <v>908</v>
      </c>
      <c r="U70" s="11">
        <v>8168</v>
      </c>
      <c r="V70" s="10">
        <v>45005</v>
      </c>
      <c r="W70" s="18" t="s">
        <v>246</v>
      </c>
    </row>
    <row r="71" spans="2:23" ht="24" customHeight="1" x14ac:dyDescent="0.25">
      <c r="B71" s="17">
        <v>58</v>
      </c>
      <c r="C71" s="16" t="s">
        <v>235</v>
      </c>
      <c r="D71" s="27" t="s">
        <v>240</v>
      </c>
      <c r="E71" s="28" t="s">
        <v>29</v>
      </c>
      <c r="F71" s="15">
        <v>112685705</v>
      </c>
      <c r="G71" s="14">
        <v>44991</v>
      </c>
      <c r="H71" s="14">
        <v>44992</v>
      </c>
      <c r="I71" s="11">
        <v>4034</v>
      </c>
      <c r="J71" s="11">
        <v>3909</v>
      </c>
      <c r="K71" s="11">
        <v>125</v>
      </c>
      <c r="L71" s="11">
        <v>0</v>
      </c>
      <c r="M71" s="11">
        <v>125</v>
      </c>
      <c r="N71" s="11">
        <v>0</v>
      </c>
      <c r="O71" s="13">
        <v>125</v>
      </c>
      <c r="P71" s="12">
        <v>125</v>
      </c>
      <c r="Q71" s="11">
        <v>0</v>
      </c>
      <c r="R71" s="11">
        <v>0</v>
      </c>
      <c r="S71" s="11">
        <v>3909</v>
      </c>
      <c r="T71" s="11">
        <v>391</v>
      </c>
      <c r="U71" s="11">
        <v>3518</v>
      </c>
      <c r="V71" s="10">
        <v>45005</v>
      </c>
      <c r="W71" s="18" t="s">
        <v>246</v>
      </c>
    </row>
    <row r="72" spans="2:23" ht="24" customHeight="1" x14ac:dyDescent="0.25">
      <c r="B72" s="17">
        <v>59</v>
      </c>
      <c r="C72" s="16" t="s">
        <v>236</v>
      </c>
      <c r="D72" s="27" t="s">
        <v>241</v>
      </c>
      <c r="E72" s="28" t="s">
        <v>28</v>
      </c>
      <c r="F72" s="15" t="s">
        <v>243</v>
      </c>
      <c r="G72" s="14">
        <v>44989</v>
      </c>
      <c r="H72" s="14">
        <v>44994</v>
      </c>
      <c r="I72" s="11">
        <v>18281</v>
      </c>
      <c r="J72" s="11">
        <v>18281</v>
      </c>
      <c r="K72" s="11">
        <v>0</v>
      </c>
      <c r="L72" s="11">
        <v>0</v>
      </c>
      <c r="M72" s="11">
        <v>393</v>
      </c>
      <c r="N72" s="11">
        <v>0</v>
      </c>
      <c r="O72" s="13">
        <v>393</v>
      </c>
      <c r="P72" s="12">
        <v>393</v>
      </c>
      <c r="Q72" s="11">
        <v>0</v>
      </c>
      <c r="R72" s="11">
        <v>0</v>
      </c>
      <c r="S72" s="11">
        <v>18031</v>
      </c>
      <c r="T72" s="11">
        <v>1803</v>
      </c>
      <c r="U72" s="11">
        <v>16228</v>
      </c>
      <c r="V72" s="10">
        <v>45006</v>
      </c>
      <c r="W72" s="18">
        <v>225197852</v>
      </c>
    </row>
    <row r="73" spans="2:23" ht="24" customHeight="1" x14ac:dyDescent="0.25">
      <c r="B73" s="17">
        <v>60</v>
      </c>
      <c r="C73" s="16" t="s">
        <v>237</v>
      </c>
      <c r="D73" s="27" t="s">
        <v>242</v>
      </c>
      <c r="E73" s="28" t="s">
        <v>31</v>
      </c>
      <c r="F73" s="15" t="s">
        <v>244</v>
      </c>
      <c r="G73" s="14">
        <v>44999</v>
      </c>
      <c r="H73" s="14">
        <v>45002</v>
      </c>
      <c r="I73" s="11">
        <v>14043</v>
      </c>
      <c r="J73" s="11">
        <v>13176</v>
      </c>
      <c r="K73" s="11">
        <v>867</v>
      </c>
      <c r="L73" s="11">
        <v>0</v>
      </c>
      <c r="M73" s="11">
        <v>868</v>
      </c>
      <c r="N73" s="11">
        <v>0</v>
      </c>
      <c r="O73" s="13">
        <v>868</v>
      </c>
      <c r="P73" s="12">
        <v>867</v>
      </c>
      <c r="Q73" s="11">
        <v>0</v>
      </c>
      <c r="R73" s="11">
        <v>0</v>
      </c>
      <c r="S73" s="11">
        <v>13176</v>
      </c>
      <c r="T73" s="11">
        <v>1318</v>
      </c>
      <c r="U73" s="11">
        <v>11858</v>
      </c>
      <c r="V73" s="10">
        <v>45007</v>
      </c>
      <c r="W73" s="18" t="s">
        <v>247</v>
      </c>
    </row>
    <row r="74" spans="2:23" ht="24" customHeight="1" x14ac:dyDescent="0.25">
      <c r="B74" s="17">
        <v>61</v>
      </c>
      <c r="C74" s="16" t="s">
        <v>248</v>
      </c>
      <c r="D74" s="27" t="s">
        <v>251</v>
      </c>
      <c r="E74" s="28" t="s">
        <v>29</v>
      </c>
      <c r="F74" s="15">
        <v>31139841</v>
      </c>
      <c r="G74" s="14">
        <v>44929</v>
      </c>
      <c r="H74" s="14">
        <v>44933</v>
      </c>
      <c r="I74" s="11">
        <v>22277</v>
      </c>
      <c r="J74" s="11">
        <v>19185</v>
      </c>
      <c r="K74" s="11">
        <v>3092</v>
      </c>
      <c r="L74" s="11">
        <v>2132</v>
      </c>
      <c r="M74" s="11">
        <v>960</v>
      </c>
      <c r="N74" s="11">
        <v>0</v>
      </c>
      <c r="O74" s="13">
        <v>3092</v>
      </c>
      <c r="P74" s="12">
        <v>3092</v>
      </c>
      <c r="Q74" s="11">
        <v>0</v>
      </c>
      <c r="R74" s="11">
        <v>0</v>
      </c>
      <c r="S74" s="11">
        <v>19185</v>
      </c>
      <c r="T74" s="11">
        <v>1919</v>
      </c>
      <c r="U74" s="11">
        <v>17266</v>
      </c>
      <c r="V74" s="10">
        <v>45006</v>
      </c>
      <c r="W74" s="18" t="s">
        <v>255</v>
      </c>
    </row>
    <row r="75" spans="2:23" ht="24" customHeight="1" x14ac:dyDescent="0.25">
      <c r="B75" s="17">
        <v>62</v>
      </c>
      <c r="C75" s="16" t="s">
        <v>249</v>
      </c>
      <c r="D75" s="27" t="s">
        <v>252</v>
      </c>
      <c r="E75" s="28" t="s">
        <v>29</v>
      </c>
      <c r="F75" s="15">
        <v>31323177</v>
      </c>
      <c r="G75" s="14">
        <v>44943</v>
      </c>
      <c r="H75" s="14">
        <v>44947</v>
      </c>
      <c r="I75" s="11">
        <v>15117</v>
      </c>
      <c r="J75" s="11">
        <v>12659</v>
      </c>
      <c r="K75" s="11">
        <v>2458</v>
      </c>
      <c r="L75" s="11">
        <v>1407</v>
      </c>
      <c r="M75" s="11">
        <v>1052</v>
      </c>
      <c r="N75" s="11">
        <v>0</v>
      </c>
      <c r="O75" s="13">
        <v>2459</v>
      </c>
      <c r="P75" s="12">
        <v>2458</v>
      </c>
      <c r="Q75" s="11">
        <v>0</v>
      </c>
      <c r="R75" s="11">
        <v>0</v>
      </c>
      <c r="S75" s="11">
        <v>12659</v>
      </c>
      <c r="T75" s="11">
        <v>1266</v>
      </c>
      <c r="U75" s="11">
        <v>11393</v>
      </c>
      <c r="V75" s="10">
        <v>45006</v>
      </c>
      <c r="W75" s="18" t="s">
        <v>255</v>
      </c>
    </row>
    <row r="76" spans="2:23" ht="24" customHeight="1" x14ac:dyDescent="0.25">
      <c r="B76" s="17">
        <v>63</v>
      </c>
      <c r="C76" s="16" t="s">
        <v>250</v>
      </c>
      <c r="D76" s="27" t="s">
        <v>253</v>
      </c>
      <c r="E76" s="28" t="s">
        <v>32</v>
      </c>
      <c r="F76" s="15" t="s">
        <v>254</v>
      </c>
      <c r="G76" s="14">
        <v>44984</v>
      </c>
      <c r="H76" s="14">
        <v>44988</v>
      </c>
      <c r="I76" s="11">
        <v>21168</v>
      </c>
      <c r="J76" s="11">
        <v>18328</v>
      </c>
      <c r="K76" s="11">
        <v>2840</v>
      </c>
      <c r="L76" s="11">
        <v>0</v>
      </c>
      <c r="M76" s="11">
        <v>2840</v>
      </c>
      <c r="N76" s="11">
        <v>0</v>
      </c>
      <c r="O76" s="13">
        <v>2840</v>
      </c>
      <c r="P76" s="12">
        <v>2840</v>
      </c>
      <c r="Q76" s="11">
        <v>0</v>
      </c>
      <c r="R76" s="11">
        <v>0</v>
      </c>
      <c r="S76" s="11">
        <v>18328</v>
      </c>
      <c r="T76" s="11">
        <v>1833</v>
      </c>
      <c r="U76" s="11">
        <v>16495</v>
      </c>
      <c r="V76" s="10">
        <v>45005</v>
      </c>
      <c r="W76" s="18" t="s">
        <v>256</v>
      </c>
    </row>
    <row r="77" spans="2:23" ht="24" customHeight="1" x14ac:dyDescent="0.25">
      <c r="B77" s="17">
        <v>64</v>
      </c>
      <c r="C77" s="16" t="s">
        <v>257</v>
      </c>
      <c r="D77" s="27" t="s">
        <v>261</v>
      </c>
      <c r="E77" s="28" t="s">
        <v>28</v>
      </c>
      <c r="F77" s="15" t="s">
        <v>264</v>
      </c>
      <c r="G77" s="14">
        <v>44982</v>
      </c>
      <c r="H77" s="14">
        <v>44988</v>
      </c>
      <c r="I77" s="11">
        <v>17554</v>
      </c>
      <c r="J77" s="11">
        <v>16804</v>
      </c>
      <c r="K77" s="11">
        <v>750</v>
      </c>
      <c r="L77" s="11">
        <v>0</v>
      </c>
      <c r="M77" s="11">
        <v>750</v>
      </c>
      <c r="N77" s="11">
        <v>0</v>
      </c>
      <c r="O77" s="13">
        <v>750</v>
      </c>
      <c r="P77" s="12">
        <v>750</v>
      </c>
      <c r="Q77" s="11">
        <v>0</v>
      </c>
      <c r="R77" s="11">
        <v>0</v>
      </c>
      <c r="S77" s="11">
        <v>16804</v>
      </c>
      <c r="T77" s="11">
        <v>1680</v>
      </c>
      <c r="U77" s="11">
        <v>15124</v>
      </c>
      <c r="V77" s="10">
        <v>45006</v>
      </c>
      <c r="W77" s="18" t="s">
        <v>267</v>
      </c>
    </row>
    <row r="78" spans="2:23" ht="24" customHeight="1" x14ac:dyDescent="0.25">
      <c r="B78" s="17">
        <v>65</v>
      </c>
      <c r="C78" s="16" t="s">
        <v>258</v>
      </c>
      <c r="D78" s="27" t="s">
        <v>262</v>
      </c>
      <c r="E78" s="28" t="s">
        <v>28</v>
      </c>
      <c r="F78" s="15" t="s">
        <v>265</v>
      </c>
      <c r="G78" s="14">
        <v>44986</v>
      </c>
      <c r="H78" s="14">
        <v>44990</v>
      </c>
      <c r="I78" s="11">
        <v>21029</v>
      </c>
      <c r="J78" s="11">
        <v>20371</v>
      </c>
      <c r="K78" s="11">
        <v>658</v>
      </c>
      <c r="L78" s="11">
        <v>0</v>
      </c>
      <c r="M78" s="11">
        <v>0</v>
      </c>
      <c r="N78" s="11">
        <v>0</v>
      </c>
      <c r="O78" s="13">
        <v>0</v>
      </c>
      <c r="P78" s="12"/>
      <c r="Q78" s="11">
        <v>0</v>
      </c>
      <c r="R78" s="11">
        <v>0</v>
      </c>
      <c r="S78" s="11">
        <v>20371</v>
      </c>
      <c r="T78" s="11">
        <v>2037</v>
      </c>
      <c r="U78" s="11">
        <v>18334</v>
      </c>
      <c r="V78" s="10">
        <v>45006</v>
      </c>
      <c r="W78" s="18" t="s">
        <v>267</v>
      </c>
    </row>
    <row r="79" spans="2:23" ht="24" customHeight="1" x14ac:dyDescent="0.25">
      <c r="B79" s="17">
        <v>66</v>
      </c>
      <c r="C79" s="16" t="s">
        <v>259</v>
      </c>
      <c r="D79" s="27" t="s">
        <v>263</v>
      </c>
      <c r="E79" s="28" t="s">
        <v>29</v>
      </c>
      <c r="F79" s="15">
        <v>31944896</v>
      </c>
      <c r="G79" s="14">
        <v>44991</v>
      </c>
      <c r="H79" s="14">
        <v>44993</v>
      </c>
      <c r="I79" s="11">
        <v>6333</v>
      </c>
      <c r="J79" s="11">
        <v>5256</v>
      </c>
      <c r="K79" s="11">
        <v>1077</v>
      </c>
      <c r="L79" s="11">
        <v>0</v>
      </c>
      <c r="M79" s="11">
        <v>1077</v>
      </c>
      <c r="N79" s="11">
        <v>0</v>
      </c>
      <c r="O79" s="13">
        <v>1077</v>
      </c>
      <c r="P79" s="12">
        <v>1077</v>
      </c>
      <c r="Q79" s="11">
        <v>0</v>
      </c>
      <c r="R79" s="11">
        <v>0</v>
      </c>
      <c r="S79" s="11">
        <v>5256</v>
      </c>
      <c r="T79" s="11">
        <v>526</v>
      </c>
      <c r="U79" s="11">
        <v>4730</v>
      </c>
      <c r="V79" s="10">
        <v>45008</v>
      </c>
      <c r="W79" s="18" t="s">
        <v>268</v>
      </c>
    </row>
    <row r="80" spans="2:23" ht="24" customHeight="1" x14ac:dyDescent="0.25">
      <c r="B80" s="17">
        <v>67</v>
      </c>
      <c r="C80" s="16" t="s">
        <v>260</v>
      </c>
      <c r="D80" s="27">
        <v>2928</v>
      </c>
      <c r="E80" s="28" t="s">
        <v>28</v>
      </c>
      <c r="F80" s="15" t="s">
        <v>266</v>
      </c>
      <c r="G80" s="14">
        <v>44992</v>
      </c>
      <c r="H80" s="14">
        <v>44995</v>
      </c>
      <c r="I80" s="11">
        <v>4014</v>
      </c>
      <c r="J80" s="11">
        <v>3804</v>
      </c>
      <c r="K80" s="11">
        <v>210</v>
      </c>
      <c r="L80" s="11">
        <v>0</v>
      </c>
      <c r="M80" s="11">
        <v>210</v>
      </c>
      <c r="N80" s="11">
        <v>0</v>
      </c>
      <c r="O80" s="13">
        <v>210</v>
      </c>
      <c r="P80" s="12">
        <v>210</v>
      </c>
      <c r="Q80" s="11">
        <v>0</v>
      </c>
      <c r="R80" s="11">
        <v>0</v>
      </c>
      <c r="S80" s="11">
        <v>3804</v>
      </c>
      <c r="T80" s="11">
        <v>380</v>
      </c>
      <c r="U80" s="11">
        <v>3424</v>
      </c>
      <c r="V80" s="10">
        <v>45006</v>
      </c>
      <c r="W80" s="18" t="s">
        <v>267</v>
      </c>
    </row>
    <row r="81" spans="2:23" ht="24" customHeight="1" x14ac:dyDescent="0.25">
      <c r="B81" s="17">
        <v>68</v>
      </c>
      <c r="C81" s="16" t="s">
        <v>269</v>
      </c>
      <c r="D81" s="27" t="s">
        <v>274</v>
      </c>
      <c r="E81" s="28" t="s">
        <v>28</v>
      </c>
      <c r="F81" s="15" t="s">
        <v>279</v>
      </c>
      <c r="G81" s="14">
        <v>44987</v>
      </c>
      <c r="H81" s="14">
        <v>44991</v>
      </c>
      <c r="I81" s="11">
        <v>8345</v>
      </c>
      <c r="J81" s="11">
        <v>6201</v>
      </c>
      <c r="K81" s="11">
        <v>2144</v>
      </c>
      <c r="L81" s="11">
        <v>0</v>
      </c>
      <c r="M81" s="11">
        <v>2144</v>
      </c>
      <c r="N81" s="11">
        <v>0</v>
      </c>
      <c r="O81" s="13">
        <v>2144</v>
      </c>
      <c r="P81" s="12">
        <v>2144</v>
      </c>
      <c r="Q81" s="11">
        <v>0</v>
      </c>
      <c r="R81" s="11">
        <v>0</v>
      </c>
      <c r="S81" s="11">
        <v>6201</v>
      </c>
      <c r="T81" s="11">
        <v>620</v>
      </c>
      <c r="U81" s="11">
        <v>5581</v>
      </c>
      <c r="V81" s="10">
        <v>45008</v>
      </c>
      <c r="W81" s="18" t="s">
        <v>284</v>
      </c>
    </row>
    <row r="82" spans="2:23" ht="24" customHeight="1" x14ac:dyDescent="0.25">
      <c r="B82" s="17">
        <v>69</v>
      </c>
      <c r="C82" s="16" t="s">
        <v>270</v>
      </c>
      <c r="D82" s="27" t="s">
        <v>275</v>
      </c>
      <c r="E82" s="28" t="s">
        <v>32</v>
      </c>
      <c r="F82" s="15" t="s">
        <v>280</v>
      </c>
      <c r="G82" s="14">
        <v>44989</v>
      </c>
      <c r="H82" s="14">
        <v>44993</v>
      </c>
      <c r="I82" s="11">
        <v>11860</v>
      </c>
      <c r="J82" s="11">
        <v>11477</v>
      </c>
      <c r="K82" s="11">
        <v>383</v>
      </c>
      <c r="L82" s="11">
        <v>0</v>
      </c>
      <c r="M82" s="11">
        <v>383</v>
      </c>
      <c r="N82" s="11">
        <v>0</v>
      </c>
      <c r="O82" s="13">
        <v>383</v>
      </c>
      <c r="P82" s="12">
        <v>382</v>
      </c>
      <c r="Q82" s="11">
        <v>0</v>
      </c>
      <c r="R82" s="11">
        <v>0</v>
      </c>
      <c r="S82" s="11">
        <v>11477</v>
      </c>
      <c r="T82" s="11">
        <v>1148</v>
      </c>
      <c r="U82" s="11">
        <v>10329</v>
      </c>
      <c r="V82" s="10">
        <v>45008</v>
      </c>
      <c r="W82" s="18" t="s">
        <v>285</v>
      </c>
    </row>
    <row r="83" spans="2:23" ht="24" customHeight="1" x14ac:dyDescent="0.25">
      <c r="B83" s="17">
        <v>70</v>
      </c>
      <c r="C83" s="16" t="s">
        <v>271</v>
      </c>
      <c r="D83" s="27" t="s">
        <v>276</v>
      </c>
      <c r="E83" s="28" t="s">
        <v>32</v>
      </c>
      <c r="F83" s="15" t="s">
        <v>281</v>
      </c>
      <c r="G83" s="14">
        <v>44988</v>
      </c>
      <c r="H83" s="14">
        <v>44994</v>
      </c>
      <c r="I83" s="11">
        <v>20164</v>
      </c>
      <c r="J83" s="11">
        <v>19169</v>
      </c>
      <c r="K83" s="11">
        <v>995</v>
      </c>
      <c r="L83" s="11">
        <v>0</v>
      </c>
      <c r="M83" s="11">
        <v>995</v>
      </c>
      <c r="N83" s="11">
        <v>0</v>
      </c>
      <c r="O83" s="13">
        <v>995</v>
      </c>
      <c r="P83" s="12">
        <v>995</v>
      </c>
      <c r="Q83" s="11">
        <v>0</v>
      </c>
      <c r="R83" s="11">
        <v>0</v>
      </c>
      <c r="S83" s="11">
        <v>19008</v>
      </c>
      <c r="T83" s="11">
        <v>1901</v>
      </c>
      <c r="U83" s="11">
        <v>17107</v>
      </c>
      <c r="V83" s="10">
        <v>45008</v>
      </c>
      <c r="W83" s="18" t="s">
        <v>286</v>
      </c>
    </row>
    <row r="84" spans="2:23" ht="24" customHeight="1" x14ac:dyDescent="0.25">
      <c r="B84" s="17">
        <v>71</v>
      </c>
      <c r="C84" s="16" t="s">
        <v>272</v>
      </c>
      <c r="D84" s="27" t="s">
        <v>277</v>
      </c>
      <c r="E84" s="28" t="s">
        <v>31</v>
      </c>
      <c r="F84" s="15" t="s">
        <v>282</v>
      </c>
      <c r="G84" s="14">
        <v>45005</v>
      </c>
      <c r="H84" s="14">
        <v>45005</v>
      </c>
      <c r="I84" s="11">
        <v>18902</v>
      </c>
      <c r="J84" s="11">
        <v>17959</v>
      </c>
      <c r="K84" s="11">
        <v>943</v>
      </c>
      <c r="L84" s="11">
        <v>0</v>
      </c>
      <c r="M84" s="11">
        <v>943</v>
      </c>
      <c r="N84" s="11">
        <v>0</v>
      </c>
      <c r="O84" s="13">
        <v>943</v>
      </c>
      <c r="P84" s="12">
        <v>943</v>
      </c>
      <c r="Q84" s="11">
        <v>0</v>
      </c>
      <c r="R84" s="11">
        <v>0</v>
      </c>
      <c r="S84" s="11">
        <v>17959</v>
      </c>
      <c r="T84" s="11">
        <v>1796</v>
      </c>
      <c r="U84" s="11">
        <v>16163</v>
      </c>
      <c r="V84" s="10">
        <v>45010</v>
      </c>
      <c r="W84" s="18" t="s">
        <v>287</v>
      </c>
    </row>
    <row r="85" spans="2:23" ht="24" customHeight="1" x14ac:dyDescent="0.25">
      <c r="B85" s="17">
        <v>72</v>
      </c>
      <c r="C85" s="16" t="s">
        <v>273</v>
      </c>
      <c r="D85" s="27" t="s">
        <v>278</v>
      </c>
      <c r="E85" s="28" t="s">
        <v>31</v>
      </c>
      <c r="F85" s="15" t="s">
        <v>283</v>
      </c>
      <c r="G85" s="14">
        <v>45000</v>
      </c>
      <c r="H85" s="14">
        <v>45005</v>
      </c>
      <c r="I85" s="11">
        <v>15797</v>
      </c>
      <c r="J85" s="11">
        <v>13674</v>
      </c>
      <c r="K85" s="11">
        <v>2123</v>
      </c>
      <c r="L85" s="11">
        <v>0</v>
      </c>
      <c r="M85" s="11">
        <v>2123</v>
      </c>
      <c r="N85" s="11">
        <v>0</v>
      </c>
      <c r="O85" s="13">
        <v>2123</v>
      </c>
      <c r="P85" s="12">
        <v>2123</v>
      </c>
      <c r="Q85" s="11">
        <v>0</v>
      </c>
      <c r="R85" s="11">
        <v>0</v>
      </c>
      <c r="S85" s="11">
        <v>13674</v>
      </c>
      <c r="T85" s="11">
        <v>1367</v>
      </c>
      <c r="U85" s="11">
        <v>12307</v>
      </c>
      <c r="V85" s="10">
        <v>45010</v>
      </c>
      <c r="W85" s="18" t="s">
        <v>288</v>
      </c>
    </row>
    <row r="86" spans="2:23" ht="24" customHeight="1" x14ac:dyDescent="0.25">
      <c r="B86" s="17">
        <v>73</v>
      </c>
      <c r="C86" s="16" t="s">
        <v>289</v>
      </c>
      <c r="D86" s="27" t="s">
        <v>291</v>
      </c>
      <c r="E86" s="28" t="s">
        <v>35</v>
      </c>
      <c r="F86" s="15" t="s">
        <v>293</v>
      </c>
      <c r="G86" s="14">
        <v>44986</v>
      </c>
      <c r="H86" s="14">
        <v>44988</v>
      </c>
      <c r="I86" s="11">
        <v>7981</v>
      </c>
      <c r="J86" s="11">
        <v>7556</v>
      </c>
      <c r="K86" s="11">
        <v>425</v>
      </c>
      <c r="L86" s="11">
        <v>0</v>
      </c>
      <c r="M86" s="11">
        <v>425</v>
      </c>
      <c r="N86" s="11">
        <v>0</v>
      </c>
      <c r="O86" s="13">
        <v>425</v>
      </c>
      <c r="P86" s="12">
        <v>425</v>
      </c>
      <c r="Q86" s="11">
        <v>0</v>
      </c>
      <c r="R86" s="11">
        <v>0</v>
      </c>
      <c r="S86" s="11">
        <v>7556</v>
      </c>
      <c r="T86" s="11">
        <v>756</v>
      </c>
      <c r="U86" s="11">
        <v>6800</v>
      </c>
      <c r="V86" s="10">
        <v>45012</v>
      </c>
      <c r="W86" s="18" t="s">
        <v>295</v>
      </c>
    </row>
    <row r="87" spans="2:23" ht="24" customHeight="1" x14ac:dyDescent="0.25">
      <c r="B87" s="17">
        <v>74</v>
      </c>
      <c r="C87" s="16" t="s">
        <v>290</v>
      </c>
      <c r="D87" s="27" t="s">
        <v>292</v>
      </c>
      <c r="E87" s="28" t="s">
        <v>35</v>
      </c>
      <c r="F87" s="15" t="s">
        <v>294</v>
      </c>
      <c r="G87" s="14">
        <v>44987</v>
      </c>
      <c r="H87" s="14">
        <v>44993</v>
      </c>
      <c r="I87" s="11">
        <v>17634</v>
      </c>
      <c r="J87" s="11">
        <v>14962</v>
      </c>
      <c r="K87" s="11">
        <v>2672</v>
      </c>
      <c r="L87" s="11">
        <v>0</v>
      </c>
      <c r="M87" s="11">
        <v>2672</v>
      </c>
      <c r="N87" s="11">
        <v>0</v>
      </c>
      <c r="O87" s="13">
        <v>2672</v>
      </c>
      <c r="P87" s="12">
        <v>2672</v>
      </c>
      <c r="Q87" s="11">
        <v>0</v>
      </c>
      <c r="R87" s="11">
        <v>0</v>
      </c>
      <c r="S87" s="11">
        <v>14952</v>
      </c>
      <c r="T87" s="11">
        <v>1495</v>
      </c>
      <c r="U87" s="11">
        <v>13457</v>
      </c>
      <c r="V87" s="10">
        <v>45012</v>
      </c>
      <c r="W87" s="18" t="s">
        <v>296</v>
      </c>
    </row>
    <row r="88" spans="2:23" ht="24" customHeight="1" x14ac:dyDescent="0.25">
      <c r="B88" s="17">
        <v>75</v>
      </c>
      <c r="C88" s="16" t="s">
        <v>297</v>
      </c>
      <c r="D88" s="27" t="s">
        <v>309</v>
      </c>
      <c r="E88" s="28" t="s">
        <v>28</v>
      </c>
      <c r="F88" s="15" t="s">
        <v>320</v>
      </c>
      <c r="G88" s="14">
        <v>44971</v>
      </c>
      <c r="H88" s="14">
        <v>44975</v>
      </c>
      <c r="I88" s="11">
        <v>13537</v>
      </c>
      <c r="J88" s="11">
        <v>9437</v>
      </c>
      <c r="K88" s="11">
        <v>4100</v>
      </c>
      <c r="L88" s="11">
        <v>0</v>
      </c>
      <c r="M88" s="11">
        <v>4100</v>
      </c>
      <c r="N88" s="11">
        <v>0</v>
      </c>
      <c r="O88" s="13">
        <v>4100</v>
      </c>
      <c r="P88" s="12">
        <v>4100</v>
      </c>
      <c r="Q88" s="11">
        <v>0</v>
      </c>
      <c r="R88" s="11">
        <v>0</v>
      </c>
      <c r="S88" s="11">
        <v>9437</v>
      </c>
      <c r="T88" s="11">
        <v>943</v>
      </c>
      <c r="U88" s="11">
        <v>8494</v>
      </c>
      <c r="V88" s="10">
        <v>45009</v>
      </c>
      <c r="W88" s="18" t="s">
        <v>327</v>
      </c>
    </row>
    <row r="89" spans="2:23" ht="24" customHeight="1" x14ac:dyDescent="0.25">
      <c r="B89" s="17">
        <v>76</v>
      </c>
      <c r="C89" s="16" t="s">
        <v>298</v>
      </c>
      <c r="D89" s="27" t="s">
        <v>310</v>
      </c>
      <c r="E89" s="28" t="s">
        <v>28</v>
      </c>
      <c r="F89" s="15" t="s">
        <v>321</v>
      </c>
      <c r="G89" s="14">
        <v>44975</v>
      </c>
      <c r="H89" s="14">
        <v>44977</v>
      </c>
      <c r="I89" s="11">
        <v>8181</v>
      </c>
      <c r="J89" s="11">
        <v>7931</v>
      </c>
      <c r="K89" s="11">
        <v>250</v>
      </c>
      <c r="L89" s="11">
        <v>0</v>
      </c>
      <c r="M89" s="11">
        <v>250</v>
      </c>
      <c r="N89" s="11">
        <v>0</v>
      </c>
      <c r="O89" s="13">
        <v>250</v>
      </c>
      <c r="P89" s="12">
        <v>250</v>
      </c>
      <c r="Q89" s="11">
        <v>0</v>
      </c>
      <c r="R89" s="11">
        <v>0</v>
      </c>
      <c r="S89" s="11">
        <v>7931</v>
      </c>
      <c r="T89" s="11">
        <v>793</v>
      </c>
      <c r="U89" s="11">
        <v>7138</v>
      </c>
      <c r="V89" s="10">
        <v>45009</v>
      </c>
      <c r="W89" s="18" t="s">
        <v>327</v>
      </c>
    </row>
    <row r="90" spans="2:23" ht="24" customHeight="1" x14ac:dyDescent="0.25">
      <c r="B90" s="17">
        <v>77</v>
      </c>
      <c r="C90" s="16" t="s">
        <v>299</v>
      </c>
      <c r="D90" s="27" t="s">
        <v>311</v>
      </c>
      <c r="E90" s="28" t="s">
        <v>28</v>
      </c>
      <c r="F90" s="15" t="s">
        <v>322</v>
      </c>
      <c r="G90" s="14">
        <v>44974</v>
      </c>
      <c r="H90" s="14">
        <v>44980</v>
      </c>
      <c r="I90" s="11">
        <v>14834</v>
      </c>
      <c r="J90" s="11">
        <v>14059</v>
      </c>
      <c r="K90" s="11">
        <v>775</v>
      </c>
      <c r="L90" s="11">
        <v>0</v>
      </c>
      <c r="M90" s="11">
        <v>775</v>
      </c>
      <c r="N90" s="11">
        <v>0</v>
      </c>
      <c r="O90" s="13">
        <v>775</v>
      </c>
      <c r="P90" s="12">
        <v>775</v>
      </c>
      <c r="Q90" s="11">
        <v>0</v>
      </c>
      <c r="R90" s="11">
        <v>0</v>
      </c>
      <c r="S90" s="11">
        <v>14059</v>
      </c>
      <c r="T90" s="11">
        <v>1406</v>
      </c>
      <c r="U90" s="11">
        <v>12653</v>
      </c>
      <c r="V90" s="10">
        <v>45012</v>
      </c>
      <c r="W90" s="18" t="s">
        <v>328</v>
      </c>
    </row>
    <row r="91" spans="2:23" ht="24" customHeight="1" x14ac:dyDescent="0.25">
      <c r="B91" s="17">
        <v>78</v>
      </c>
      <c r="C91" s="16" t="s">
        <v>300</v>
      </c>
      <c r="D91" s="27" t="s">
        <v>312</v>
      </c>
      <c r="E91" s="28" t="s">
        <v>28</v>
      </c>
      <c r="F91" s="15" t="s">
        <v>323</v>
      </c>
      <c r="G91" s="14">
        <v>44987</v>
      </c>
      <c r="H91" s="14">
        <v>44991</v>
      </c>
      <c r="I91" s="11">
        <v>16584</v>
      </c>
      <c r="J91" s="11">
        <v>15580</v>
      </c>
      <c r="K91" s="11">
        <v>1004</v>
      </c>
      <c r="L91" s="11">
        <v>0</v>
      </c>
      <c r="M91" s="11">
        <v>0</v>
      </c>
      <c r="N91" s="11">
        <v>0</v>
      </c>
      <c r="O91" s="13">
        <v>0</v>
      </c>
      <c r="P91" s="12">
        <v>1004</v>
      </c>
      <c r="Q91" s="11">
        <v>0</v>
      </c>
      <c r="R91" s="11">
        <v>0</v>
      </c>
      <c r="S91" s="11">
        <v>15580</v>
      </c>
      <c r="T91" s="11">
        <v>1558</v>
      </c>
      <c r="U91" s="11">
        <v>14022</v>
      </c>
      <c r="V91" s="10">
        <v>45012</v>
      </c>
      <c r="W91" s="18" t="s">
        <v>328</v>
      </c>
    </row>
    <row r="92" spans="2:23" ht="24" customHeight="1" x14ac:dyDescent="0.25">
      <c r="B92" s="17">
        <v>79</v>
      </c>
      <c r="C92" s="16" t="s">
        <v>301</v>
      </c>
      <c r="D92" s="27" t="s">
        <v>313</v>
      </c>
      <c r="E92" s="28" t="s">
        <v>31</v>
      </c>
      <c r="F92" s="15" t="s">
        <v>324</v>
      </c>
      <c r="G92" s="14">
        <v>44962</v>
      </c>
      <c r="H92" s="14">
        <v>44992</v>
      </c>
      <c r="I92" s="11">
        <v>66570</v>
      </c>
      <c r="J92" s="11">
        <v>58519</v>
      </c>
      <c r="K92" s="11">
        <v>8051</v>
      </c>
      <c r="L92" s="11">
        <v>0</v>
      </c>
      <c r="M92" s="11">
        <v>8051</v>
      </c>
      <c r="N92" s="11">
        <v>0</v>
      </c>
      <c r="O92" s="13">
        <v>8051</v>
      </c>
      <c r="P92" s="12">
        <v>8051</v>
      </c>
      <c r="Q92" s="11">
        <v>0</v>
      </c>
      <c r="R92" s="11">
        <v>0</v>
      </c>
      <c r="S92" s="11">
        <v>58519</v>
      </c>
      <c r="T92" s="11">
        <v>5852</v>
      </c>
      <c r="U92" s="11">
        <v>52667</v>
      </c>
      <c r="V92" s="10">
        <v>45013</v>
      </c>
      <c r="W92" s="18" t="s">
        <v>329</v>
      </c>
    </row>
    <row r="93" spans="2:23" ht="24" customHeight="1" x14ac:dyDescent="0.25">
      <c r="B93" s="17">
        <v>80</v>
      </c>
      <c r="C93" s="16" t="s">
        <v>302</v>
      </c>
      <c r="D93" s="27" t="s">
        <v>314</v>
      </c>
      <c r="E93" s="28" t="s">
        <v>37</v>
      </c>
      <c r="F93" s="15" t="s">
        <v>325</v>
      </c>
      <c r="G93" s="14">
        <v>44990</v>
      </c>
      <c r="H93" s="14">
        <v>44992</v>
      </c>
      <c r="I93" s="11">
        <v>6998</v>
      </c>
      <c r="J93" s="11">
        <v>6998</v>
      </c>
      <c r="K93" s="11">
        <v>0</v>
      </c>
      <c r="L93" s="11">
        <v>0</v>
      </c>
      <c r="M93" s="11">
        <v>117</v>
      </c>
      <c r="N93" s="11">
        <v>0</v>
      </c>
      <c r="O93" s="13">
        <v>117</v>
      </c>
      <c r="P93" s="12">
        <v>117</v>
      </c>
      <c r="Q93" s="11">
        <v>0</v>
      </c>
      <c r="R93" s="11">
        <v>0</v>
      </c>
      <c r="S93" s="11">
        <v>6272</v>
      </c>
      <c r="T93" s="11">
        <v>627</v>
      </c>
      <c r="U93" s="11">
        <v>5645</v>
      </c>
      <c r="V93" s="10">
        <v>45012</v>
      </c>
      <c r="W93" s="18" t="s">
        <v>330</v>
      </c>
    </row>
    <row r="94" spans="2:23" ht="24" customHeight="1" x14ac:dyDescent="0.25">
      <c r="B94" s="17">
        <v>81</v>
      </c>
      <c r="C94" s="16" t="s">
        <v>303</v>
      </c>
      <c r="D94" s="27" t="s">
        <v>315</v>
      </c>
      <c r="E94" s="28" t="s">
        <v>29</v>
      </c>
      <c r="F94" s="15">
        <v>112763775</v>
      </c>
      <c r="G94" s="14">
        <v>44994</v>
      </c>
      <c r="H94" s="14">
        <v>44999</v>
      </c>
      <c r="I94" s="11">
        <v>21261</v>
      </c>
      <c r="J94" s="11">
        <v>15857</v>
      </c>
      <c r="K94" s="11">
        <v>5404</v>
      </c>
      <c r="L94" s="11">
        <v>0</v>
      </c>
      <c r="M94" s="11">
        <v>5405</v>
      </c>
      <c r="N94" s="11">
        <v>0</v>
      </c>
      <c r="O94" s="13">
        <v>5405</v>
      </c>
      <c r="P94" s="12">
        <v>5404</v>
      </c>
      <c r="Q94" s="11">
        <v>0</v>
      </c>
      <c r="R94" s="11">
        <v>0</v>
      </c>
      <c r="S94" s="11">
        <v>15857</v>
      </c>
      <c r="T94" s="11">
        <v>1586</v>
      </c>
      <c r="U94" s="11">
        <v>14271</v>
      </c>
      <c r="V94" s="10">
        <v>45012</v>
      </c>
      <c r="W94" s="18" t="s">
        <v>331</v>
      </c>
    </row>
    <row r="95" spans="2:23" ht="24" customHeight="1" x14ac:dyDescent="0.25">
      <c r="B95" s="17">
        <v>82</v>
      </c>
      <c r="C95" s="16" t="s">
        <v>304</v>
      </c>
      <c r="D95" s="27" t="s">
        <v>316</v>
      </c>
      <c r="E95" s="28" t="s">
        <v>29</v>
      </c>
      <c r="F95" s="15">
        <v>112777289</v>
      </c>
      <c r="G95" s="14">
        <v>44993</v>
      </c>
      <c r="H95" s="14">
        <v>44999</v>
      </c>
      <c r="I95" s="11">
        <v>19778</v>
      </c>
      <c r="J95" s="11">
        <v>18719</v>
      </c>
      <c r="K95" s="11">
        <v>1059</v>
      </c>
      <c r="L95" s="11">
        <v>0</v>
      </c>
      <c r="M95" s="11">
        <v>1059</v>
      </c>
      <c r="N95" s="11">
        <v>0</v>
      </c>
      <c r="O95" s="13">
        <v>1059</v>
      </c>
      <c r="P95" s="12">
        <v>1059</v>
      </c>
      <c r="Q95" s="11">
        <v>0</v>
      </c>
      <c r="R95" s="11">
        <v>0</v>
      </c>
      <c r="S95" s="11">
        <v>18719</v>
      </c>
      <c r="T95" s="11">
        <v>1872</v>
      </c>
      <c r="U95" s="11">
        <v>16847</v>
      </c>
      <c r="V95" s="10">
        <v>45012</v>
      </c>
      <c r="W95" s="18" t="s">
        <v>331</v>
      </c>
    </row>
    <row r="96" spans="2:23" ht="24" customHeight="1" x14ac:dyDescent="0.25">
      <c r="B96" s="17">
        <v>83</v>
      </c>
      <c r="C96" s="16" t="s">
        <v>305</v>
      </c>
      <c r="D96" s="27" t="s">
        <v>317</v>
      </c>
      <c r="E96" s="28" t="s">
        <v>29</v>
      </c>
      <c r="F96" s="15">
        <v>112745426</v>
      </c>
      <c r="G96" s="14">
        <v>44993</v>
      </c>
      <c r="H96" s="14">
        <v>45000</v>
      </c>
      <c r="I96" s="11">
        <v>18881</v>
      </c>
      <c r="J96" s="11">
        <v>18005</v>
      </c>
      <c r="K96" s="11">
        <v>876</v>
      </c>
      <c r="L96" s="11">
        <v>0</v>
      </c>
      <c r="M96" s="11">
        <v>875</v>
      </c>
      <c r="N96" s="11">
        <v>0</v>
      </c>
      <c r="O96" s="13">
        <v>875</v>
      </c>
      <c r="P96" s="12">
        <v>876</v>
      </c>
      <c r="Q96" s="11">
        <v>0</v>
      </c>
      <c r="R96" s="11">
        <v>0</v>
      </c>
      <c r="S96" s="11">
        <v>18005</v>
      </c>
      <c r="T96" s="11">
        <v>1801</v>
      </c>
      <c r="U96" s="11">
        <v>16204</v>
      </c>
      <c r="V96" s="10">
        <v>45012</v>
      </c>
      <c r="W96" s="18" t="s">
        <v>331</v>
      </c>
    </row>
    <row r="97" spans="2:23" ht="24" customHeight="1" x14ac:dyDescent="0.25">
      <c r="B97" s="17">
        <v>84</v>
      </c>
      <c r="C97" s="16" t="s">
        <v>306</v>
      </c>
      <c r="D97" s="27" t="s">
        <v>150</v>
      </c>
      <c r="E97" s="28" t="s">
        <v>29</v>
      </c>
      <c r="F97" s="15">
        <v>32001317</v>
      </c>
      <c r="G97" s="14">
        <v>44996</v>
      </c>
      <c r="H97" s="14">
        <v>45001</v>
      </c>
      <c r="I97" s="11">
        <v>16835</v>
      </c>
      <c r="J97" s="11">
        <v>16071</v>
      </c>
      <c r="K97" s="11">
        <v>764</v>
      </c>
      <c r="L97" s="11">
        <v>0</v>
      </c>
      <c r="M97" s="11">
        <v>764</v>
      </c>
      <c r="N97" s="11">
        <v>0</v>
      </c>
      <c r="O97" s="13">
        <v>764</v>
      </c>
      <c r="P97" s="12">
        <v>764</v>
      </c>
      <c r="Q97" s="11">
        <v>0</v>
      </c>
      <c r="R97" s="11">
        <v>0</v>
      </c>
      <c r="S97" s="11">
        <v>16071</v>
      </c>
      <c r="T97" s="11">
        <v>1607</v>
      </c>
      <c r="U97" s="11">
        <v>14464</v>
      </c>
      <c r="V97" s="10">
        <v>45014</v>
      </c>
      <c r="W97" s="18" t="s">
        <v>332</v>
      </c>
    </row>
    <row r="98" spans="2:23" ht="24" customHeight="1" x14ac:dyDescent="0.25">
      <c r="B98" s="17">
        <v>85</v>
      </c>
      <c r="C98" s="16" t="s">
        <v>307</v>
      </c>
      <c r="D98" s="27" t="s">
        <v>318</v>
      </c>
      <c r="E98" s="28" t="s">
        <v>34</v>
      </c>
      <c r="F98" s="15" t="s">
        <v>326</v>
      </c>
      <c r="G98" s="14">
        <v>44995</v>
      </c>
      <c r="H98" s="14">
        <v>45002</v>
      </c>
      <c r="I98" s="11">
        <v>94934</v>
      </c>
      <c r="J98" s="11">
        <v>31271</v>
      </c>
      <c r="K98" s="11">
        <v>63663</v>
      </c>
      <c r="L98" s="11">
        <v>0</v>
      </c>
      <c r="M98" s="11">
        <v>0</v>
      </c>
      <c r="N98" s="11">
        <v>0</v>
      </c>
      <c r="O98" s="13">
        <v>0</v>
      </c>
      <c r="P98" s="12">
        <v>94934</v>
      </c>
      <c r="Q98" s="11">
        <v>0</v>
      </c>
      <c r="R98" s="11">
        <v>0</v>
      </c>
      <c r="S98" s="11">
        <v>31271</v>
      </c>
      <c r="T98" s="11">
        <v>3127</v>
      </c>
      <c r="U98" s="11">
        <v>28144</v>
      </c>
      <c r="V98" s="10">
        <v>45014</v>
      </c>
      <c r="W98" s="18" t="s">
        <v>333</v>
      </c>
    </row>
    <row r="99" spans="2:23" ht="24" customHeight="1" x14ac:dyDescent="0.25">
      <c r="B99" s="17">
        <v>86</v>
      </c>
      <c r="C99" s="16" t="s">
        <v>308</v>
      </c>
      <c r="D99" s="27" t="s">
        <v>319</v>
      </c>
      <c r="E99" s="28" t="s">
        <v>29</v>
      </c>
      <c r="F99" s="15">
        <v>112908543</v>
      </c>
      <c r="G99" s="14">
        <v>45001</v>
      </c>
      <c r="H99" s="14">
        <v>45006</v>
      </c>
      <c r="I99" s="11">
        <v>20730</v>
      </c>
      <c r="J99" s="11">
        <v>8469</v>
      </c>
      <c r="K99" s="11">
        <v>12261</v>
      </c>
      <c r="L99" s="11">
        <v>0</v>
      </c>
      <c r="M99" s="11">
        <v>12261</v>
      </c>
      <c r="N99" s="11">
        <v>0</v>
      </c>
      <c r="O99" s="13">
        <v>12261</v>
      </c>
      <c r="P99" s="12">
        <v>20730</v>
      </c>
      <c r="Q99" s="11">
        <v>0</v>
      </c>
      <c r="R99" s="11">
        <v>0</v>
      </c>
      <c r="S99" s="11">
        <v>8469</v>
      </c>
      <c r="T99" s="11">
        <v>847</v>
      </c>
      <c r="U99" s="11">
        <v>7622</v>
      </c>
      <c r="V99" s="10">
        <v>45012</v>
      </c>
      <c r="W99" s="18" t="s">
        <v>331</v>
      </c>
    </row>
    <row r="100" spans="2:23" ht="24" customHeight="1" x14ac:dyDescent="0.25">
      <c r="B100" s="17">
        <v>87</v>
      </c>
      <c r="C100" s="16" t="s">
        <v>336</v>
      </c>
      <c r="D100" s="27" t="s">
        <v>337</v>
      </c>
      <c r="E100" s="28" t="s">
        <v>31</v>
      </c>
      <c r="F100" s="15" t="s">
        <v>338</v>
      </c>
      <c r="G100" s="14">
        <v>45006</v>
      </c>
      <c r="H100" s="14">
        <v>45009</v>
      </c>
      <c r="I100" s="11">
        <v>52386</v>
      </c>
      <c r="J100" s="11">
        <v>48564</v>
      </c>
      <c r="K100" s="11">
        <v>3822</v>
      </c>
      <c r="L100" s="11">
        <v>0</v>
      </c>
      <c r="M100" s="11">
        <v>3822</v>
      </c>
      <c r="N100" s="11">
        <v>0</v>
      </c>
      <c r="O100" s="13">
        <v>3822</v>
      </c>
      <c r="P100" s="12">
        <v>3822</v>
      </c>
      <c r="Q100" s="11">
        <v>0</v>
      </c>
      <c r="R100" s="11">
        <v>0</v>
      </c>
      <c r="S100" s="11">
        <v>48564</v>
      </c>
      <c r="T100" s="11">
        <v>4856</v>
      </c>
      <c r="U100" s="11">
        <v>43708</v>
      </c>
      <c r="V100" s="10">
        <v>45015</v>
      </c>
      <c r="W100" s="18" t="s">
        <v>339</v>
      </c>
    </row>
    <row r="101" spans="2:23" ht="24" customHeight="1" x14ac:dyDescent="0.25">
      <c r="B101" s="17">
        <v>88</v>
      </c>
      <c r="C101" s="16" t="s">
        <v>340</v>
      </c>
      <c r="D101" s="27" t="s">
        <v>342</v>
      </c>
      <c r="E101" s="28" t="s">
        <v>29</v>
      </c>
      <c r="F101" s="15">
        <v>112507726</v>
      </c>
      <c r="G101" s="14">
        <v>44982</v>
      </c>
      <c r="H101" s="14">
        <v>44986</v>
      </c>
      <c r="I101" s="11">
        <v>12354</v>
      </c>
      <c r="J101" s="11">
        <v>11130</v>
      </c>
      <c r="K101" s="11">
        <v>1224</v>
      </c>
      <c r="L101" s="11">
        <v>586</v>
      </c>
      <c r="M101" s="11">
        <v>638</v>
      </c>
      <c r="N101" s="11">
        <v>0</v>
      </c>
      <c r="O101" s="13">
        <v>1224</v>
      </c>
      <c r="P101" s="12">
        <v>1224</v>
      </c>
      <c r="Q101" s="11">
        <v>0</v>
      </c>
      <c r="R101" s="11">
        <v>0</v>
      </c>
      <c r="S101" s="11">
        <v>10940</v>
      </c>
      <c r="T101" s="11">
        <v>1094</v>
      </c>
      <c r="U101" s="11">
        <v>9846</v>
      </c>
      <c r="V101" s="10">
        <v>45016</v>
      </c>
      <c r="W101" s="18" t="s">
        <v>345</v>
      </c>
    </row>
    <row r="102" spans="2:23" ht="24" customHeight="1" x14ac:dyDescent="0.25">
      <c r="B102" s="17">
        <v>89</v>
      </c>
      <c r="C102" s="16" t="s">
        <v>341</v>
      </c>
      <c r="D102" s="27" t="s">
        <v>343</v>
      </c>
      <c r="E102" s="28" t="s">
        <v>37</v>
      </c>
      <c r="F102" s="15" t="s">
        <v>344</v>
      </c>
      <c r="G102" s="14">
        <v>44994</v>
      </c>
      <c r="H102" s="14">
        <v>44999</v>
      </c>
      <c r="I102" s="11">
        <v>15258</v>
      </c>
      <c r="J102" s="11">
        <v>15258</v>
      </c>
      <c r="K102" s="11">
        <v>0</v>
      </c>
      <c r="L102" s="11">
        <v>0</v>
      </c>
      <c r="M102" s="11">
        <v>202</v>
      </c>
      <c r="N102" s="11">
        <v>0</v>
      </c>
      <c r="O102" s="13">
        <v>202</v>
      </c>
      <c r="P102" s="12">
        <v>202</v>
      </c>
      <c r="Q102" s="11">
        <v>0</v>
      </c>
      <c r="R102" s="11">
        <v>237</v>
      </c>
      <c r="S102" s="11">
        <v>13312</v>
      </c>
      <c r="T102" s="11">
        <v>1331</v>
      </c>
      <c r="U102" s="11">
        <v>11981</v>
      </c>
      <c r="V102" s="10">
        <v>45016</v>
      </c>
      <c r="W102" s="18" t="s">
        <v>346</v>
      </c>
    </row>
    <row r="103" spans="2:23" ht="24" customHeight="1" thickBot="1" x14ac:dyDescent="0.3">
      <c r="B103" s="69" t="s">
        <v>0</v>
      </c>
      <c r="C103" s="70"/>
      <c r="D103" s="70"/>
      <c r="E103" s="70"/>
      <c r="F103" s="70"/>
      <c r="G103" s="70"/>
      <c r="H103" s="71"/>
      <c r="I103" s="5">
        <f>SUM(I14:I102)</f>
        <v>1536956</v>
      </c>
      <c r="J103" s="5">
        <f t="shared" ref="J103:U103" si="0">SUM(J14:J102)</f>
        <v>1336949</v>
      </c>
      <c r="K103" s="5">
        <f t="shared" si="0"/>
        <v>200007</v>
      </c>
      <c r="L103" s="5">
        <f t="shared" si="0"/>
        <v>15157</v>
      </c>
      <c r="M103" s="5">
        <f t="shared" si="0"/>
        <v>121136</v>
      </c>
      <c r="N103" s="8">
        <f t="shared" si="0"/>
        <v>0</v>
      </c>
      <c r="O103" s="7">
        <f t="shared" si="0"/>
        <v>136302</v>
      </c>
      <c r="P103" s="6">
        <f t="shared" si="0"/>
        <v>315585</v>
      </c>
      <c r="Q103" s="5">
        <f t="shared" si="0"/>
        <v>0</v>
      </c>
      <c r="R103" s="5">
        <f t="shared" si="0"/>
        <v>237</v>
      </c>
      <c r="S103" s="5">
        <f t="shared" si="0"/>
        <v>1331456</v>
      </c>
      <c r="T103" s="5">
        <f t="shared" si="0"/>
        <v>133150</v>
      </c>
      <c r="U103" s="5">
        <f t="shared" si="0"/>
        <v>1198306</v>
      </c>
      <c r="V103" s="4"/>
      <c r="W103" s="3"/>
    </row>
    <row r="104" spans="2:23" ht="24" customHeight="1" x14ac:dyDescent="0.25">
      <c r="U104" s="1"/>
    </row>
    <row r="105" spans="2:23" ht="24" customHeight="1" x14ac:dyDescent="0.25">
      <c r="T105" s="21"/>
      <c r="U105" s="1"/>
    </row>
    <row r="106" spans="2:23" ht="24" customHeight="1" x14ac:dyDescent="0.25">
      <c r="U106" s="1"/>
    </row>
    <row r="107" spans="2:23" ht="24" customHeight="1" x14ac:dyDescent="0.25">
      <c r="S107" s="1"/>
      <c r="T107" s="1"/>
      <c r="U107" s="1"/>
      <c r="V107" s="2"/>
      <c r="W107" s="1"/>
    </row>
    <row r="108" spans="2:23" ht="24" customHeight="1" x14ac:dyDescent="0.25">
      <c r="S108" s="2"/>
      <c r="T108" s="2"/>
      <c r="U108" s="2"/>
      <c r="V108" s="2"/>
      <c r="W108" s="1"/>
    </row>
    <row r="109" spans="2:23" ht="24" customHeight="1" x14ac:dyDescent="0.25">
      <c r="S109" s="2"/>
      <c r="T109" s="2"/>
      <c r="U109" s="2"/>
      <c r="V109" s="2"/>
      <c r="W109" s="1"/>
    </row>
    <row r="110" spans="2:23" ht="24" customHeight="1" x14ac:dyDescent="0.25">
      <c r="S110" s="2"/>
      <c r="T110" s="2"/>
      <c r="U110" s="2"/>
      <c r="V110" s="1"/>
      <c r="W110" s="1"/>
    </row>
    <row r="111" spans="2:23" ht="24" customHeight="1" x14ac:dyDescent="0.25">
      <c r="S111" s="2"/>
      <c r="T111" s="2"/>
      <c r="U111" s="2"/>
      <c r="V111" s="1"/>
      <c r="W111" s="1"/>
    </row>
    <row r="112" spans="2:23" ht="24" customHeight="1" x14ac:dyDescent="0.25">
      <c r="S112" s="1"/>
      <c r="T112" s="1"/>
      <c r="U112" s="1"/>
      <c r="V112" s="1"/>
      <c r="W112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103:H103"/>
  </mergeCells>
  <conditionalFormatting sqref="F1:F13 F60 F54:F58 F62:F1048576">
    <cfRule type="duplicateValues" dxfId="223" priority="11"/>
  </conditionalFormatting>
  <conditionalFormatting sqref="F59">
    <cfRule type="duplicateValues" dxfId="222" priority="3"/>
  </conditionalFormatting>
  <conditionalFormatting sqref="F14:F53">
    <cfRule type="duplicateValues" dxfId="221" priority="2"/>
  </conditionalFormatting>
  <conditionalFormatting sqref="F61">
    <cfRule type="duplicateValues" dxfId="220" priority="1"/>
  </conditionalFormatting>
  <pageMargins left="0.7" right="0.7" top="0.75" bottom="0.75" header="0.3" footer="0.3"/>
  <pageSetup orientation="portrait" r:id="rId1"/>
  <ignoredErrors>
    <ignoredError sqref="F47:F52 F60 F77:F81 F88:F9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opLeftCell="A3" workbookViewId="0">
      <selection activeCell="F13" sqref="F13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24" customHeight="1" x14ac:dyDescent="0.25">
      <c r="A1" s="20"/>
      <c r="B1" s="20"/>
      <c r="C1" s="72" t="s">
        <v>27</v>
      </c>
      <c r="D1" s="73"/>
      <c r="E1" s="73"/>
      <c r="F1" s="73"/>
      <c r="G1" s="73"/>
      <c r="H1" s="73"/>
      <c r="I1" s="73"/>
      <c r="J1" s="74"/>
    </row>
    <row r="2" spans="1:10" ht="24" customHeight="1" x14ac:dyDescent="0.25">
      <c r="A2" s="20"/>
      <c r="B2" s="20"/>
      <c r="C2" s="75"/>
      <c r="D2" s="76"/>
      <c r="E2" s="76"/>
      <c r="F2" s="76"/>
      <c r="G2" s="76"/>
      <c r="H2" s="76"/>
      <c r="I2" s="76"/>
      <c r="J2" s="77"/>
    </row>
    <row r="3" spans="1:10" ht="24" customHeight="1" x14ac:dyDescent="0.25">
      <c r="A3" s="20"/>
      <c r="B3" s="20"/>
      <c r="C3" s="78" t="s">
        <v>26</v>
      </c>
      <c r="D3" s="79"/>
      <c r="E3" s="79"/>
      <c r="F3" s="79"/>
      <c r="G3" s="79"/>
      <c r="H3" s="79"/>
      <c r="I3" s="79"/>
      <c r="J3" s="80"/>
    </row>
    <row r="4" spans="1:10" ht="24" customHeight="1" x14ac:dyDescent="0.25">
      <c r="A4" s="20"/>
      <c r="B4" s="20"/>
      <c r="C4" s="81"/>
      <c r="D4" s="82"/>
      <c r="E4" s="82"/>
      <c r="F4" s="82"/>
      <c r="G4" s="82"/>
      <c r="H4" s="82"/>
      <c r="I4" s="82"/>
      <c r="J4" s="83"/>
    </row>
    <row r="5" spans="1:10" ht="24" customHeight="1" x14ac:dyDescent="0.25">
      <c r="A5" s="20"/>
      <c r="B5" s="20"/>
    </row>
    <row r="6" spans="1:10" ht="24" customHeight="1" x14ac:dyDescent="0.4">
      <c r="B6" s="84" t="s">
        <v>25</v>
      </c>
      <c r="C6" s="84"/>
      <c r="D6" s="84"/>
      <c r="E6" s="84"/>
      <c r="F6" s="84"/>
      <c r="G6" s="84"/>
      <c r="H6" s="84"/>
      <c r="I6" s="84"/>
      <c r="J6" s="84"/>
    </row>
    <row r="7" spans="1:10" ht="24" customHeight="1" x14ac:dyDescent="0.25">
      <c r="B7" s="85"/>
      <c r="C7" s="86"/>
      <c r="D7" s="86"/>
      <c r="E7" s="86"/>
      <c r="F7" s="86"/>
      <c r="G7" s="86"/>
      <c r="H7" s="86"/>
      <c r="I7" s="86"/>
      <c r="J7" s="87"/>
    </row>
    <row r="8" spans="1:10" ht="24" customHeight="1" x14ac:dyDescent="0.3">
      <c r="B8" s="61" t="s">
        <v>24</v>
      </c>
      <c r="C8" s="61"/>
      <c r="D8" s="61"/>
      <c r="E8" s="61"/>
      <c r="F8" s="62" t="s">
        <v>23</v>
      </c>
      <c r="G8" s="63"/>
      <c r="H8" s="63"/>
      <c r="I8" s="63"/>
      <c r="J8" s="64"/>
    </row>
    <row r="9" spans="1:10" ht="24" customHeight="1" x14ac:dyDescent="0.3">
      <c r="B9" s="61" t="s">
        <v>22</v>
      </c>
      <c r="C9" s="61"/>
      <c r="D9" s="61"/>
      <c r="E9" s="61"/>
      <c r="F9" s="62" t="s">
        <v>475</v>
      </c>
      <c r="G9" s="63"/>
      <c r="H9" s="63"/>
      <c r="I9" s="63"/>
      <c r="J9" s="64"/>
    </row>
    <row r="10" spans="1:10" ht="24" customHeight="1" x14ac:dyDescent="0.3">
      <c r="B10" s="65" t="s">
        <v>21</v>
      </c>
      <c r="C10" s="65"/>
      <c r="D10" s="65"/>
      <c r="E10" s="65"/>
      <c r="F10" s="66" t="s">
        <v>487</v>
      </c>
      <c r="G10" s="67"/>
      <c r="H10" s="67"/>
      <c r="I10" s="67"/>
      <c r="J10" s="68"/>
    </row>
    <row r="11" spans="1:10" ht="24" customHeight="1" x14ac:dyDescent="0.25">
      <c r="E11" s="19"/>
    </row>
    <row r="12" spans="1:10" ht="24" customHeight="1" x14ac:dyDescent="0.3">
      <c r="C12" s="39" t="s">
        <v>444</v>
      </c>
      <c r="D12" s="40">
        <v>42</v>
      </c>
      <c r="E12" s="19"/>
    </row>
    <row r="13" spans="1:10" ht="24" customHeight="1" x14ac:dyDescent="0.3">
      <c r="C13" s="39" t="s">
        <v>445</v>
      </c>
      <c r="D13" s="41">
        <f>I60</f>
        <v>985023</v>
      </c>
      <c r="E13" s="19"/>
    </row>
    <row r="14" spans="1:10" ht="24" customHeight="1" x14ac:dyDescent="0.3">
      <c r="C14" s="39" t="s">
        <v>446</v>
      </c>
      <c r="D14" s="41">
        <f>U60</f>
        <v>772433</v>
      </c>
      <c r="E14" s="19"/>
    </row>
    <row r="15" spans="1:10" ht="24" customHeight="1" x14ac:dyDescent="0.3">
      <c r="C15" s="39" t="s">
        <v>447</v>
      </c>
      <c r="D15" s="41">
        <f>T60</f>
        <v>85829</v>
      </c>
      <c r="E15" s="19"/>
    </row>
    <row r="16" spans="1:10" ht="24" customHeight="1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347</v>
      </c>
      <c r="D18" s="30" t="s">
        <v>348</v>
      </c>
      <c r="E18" s="28" t="s">
        <v>28</v>
      </c>
      <c r="F18" s="15" t="s">
        <v>349</v>
      </c>
      <c r="G18" s="14">
        <v>44886</v>
      </c>
      <c r="H18" s="14">
        <v>44890</v>
      </c>
      <c r="I18" s="11">
        <v>24890</v>
      </c>
      <c r="J18" s="11">
        <v>23895</v>
      </c>
      <c r="K18" s="11">
        <f>I18-J18</f>
        <v>995</v>
      </c>
      <c r="L18" s="11">
        <v>0</v>
      </c>
      <c r="M18" s="11">
        <v>995</v>
      </c>
      <c r="N18" s="11">
        <v>0</v>
      </c>
      <c r="O18" s="13">
        <f>L18+M18+N18</f>
        <v>995</v>
      </c>
      <c r="P18" s="12">
        <v>995</v>
      </c>
      <c r="Q18" s="11">
        <v>0</v>
      </c>
      <c r="R18" s="11">
        <v>0</v>
      </c>
      <c r="S18" s="11">
        <v>23895</v>
      </c>
      <c r="T18" s="11">
        <v>2390</v>
      </c>
      <c r="U18" s="11">
        <v>21505</v>
      </c>
      <c r="V18" s="10">
        <v>45019</v>
      </c>
      <c r="W18" s="18">
        <v>231431467</v>
      </c>
    </row>
    <row r="19" spans="2:23" ht="24" customHeight="1" x14ac:dyDescent="0.25">
      <c r="B19" s="17">
        <v>2</v>
      </c>
      <c r="C19" s="29" t="s">
        <v>350</v>
      </c>
      <c r="D19" s="30" t="s">
        <v>351</v>
      </c>
      <c r="E19" s="28" t="s">
        <v>31</v>
      </c>
      <c r="F19" s="15" t="s">
        <v>352</v>
      </c>
      <c r="G19" s="14">
        <v>45005</v>
      </c>
      <c r="H19" s="14">
        <v>45012</v>
      </c>
      <c r="I19" s="11">
        <v>21949</v>
      </c>
      <c r="J19" s="11">
        <v>20027</v>
      </c>
      <c r="K19" s="11">
        <f t="shared" ref="K19:K59" si="0">I19-J19</f>
        <v>1922</v>
      </c>
      <c r="L19" s="11">
        <v>0</v>
      </c>
      <c r="M19" s="11">
        <v>1922</v>
      </c>
      <c r="N19" s="11">
        <v>0</v>
      </c>
      <c r="O19" s="13">
        <f t="shared" ref="O19:O59" si="1">L19+M19+N19</f>
        <v>1922</v>
      </c>
      <c r="P19" s="12">
        <v>1922</v>
      </c>
      <c r="Q19" s="11">
        <v>0</v>
      </c>
      <c r="R19" s="11">
        <v>0</v>
      </c>
      <c r="S19" s="11">
        <v>20027</v>
      </c>
      <c r="T19" s="11">
        <v>2003</v>
      </c>
      <c r="U19" s="11">
        <v>18024</v>
      </c>
      <c r="V19" s="10">
        <v>45020</v>
      </c>
      <c r="W19" s="18" t="s">
        <v>353</v>
      </c>
    </row>
    <row r="20" spans="2:23" ht="24" customHeight="1" x14ac:dyDescent="0.25">
      <c r="B20" s="17">
        <v>3</v>
      </c>
      <c r="C20" s="29" t="s">
        <v>354</v>
      </c>
      <c r="D20" s="30" t="s">
        <v>357</v>
      </c>
      <c r="E20" s="28" t="s">
        <v>31</v>
      </c>
      <c r="F20" s="15" t="s">
        <v>360</v>
      </c>
      <c r="G20" s="14">
        <v>45000</v>
      </c>
      <c r="H20" s="14">
        <v>45005</v>
      </c>
      <c r="I20" s="11">
        <v>16085</v>
      </c>
      <c r="J20" s="11">
        <v>14285</v>
      </c>
      <c r="K20" s="11">
        <f t="shared" si="0"/>
        <v>1800</v>
      </c>
      <c r="L20" s="11">
        <v>0</v>
      </c>
      <c r="M20" s="11">
        <v>1800</v>
      </c>
      <c r="N20" s="11">
        <v>0</v>
      </c>
      <c r="O20" s="13">
        <f t="shared" si="1"/>
        <v>1800</v>
      </c>
      <c r="P20" s="12">
        <v>1800</v>
      </c>
      <c r="Q20" s="11">
        <v>0</v>
      </c>
      <c r="R20" s="11">
        <v>0</v>
      </c>
      <c r="S20" s="11">
        <v>14285</v>
      </c>
      <c r="T20" s="11">
        <v>1429</v>
      </c>
      <c r="U20" s="11">
        <v>12856</v>
      </c>
      <c r="V20" s="10">
        <v>45021</v>
      </c>
      <c r="W20" s="18" t="s">
        <v>363</v>
      </c>
    </row>
    <row r="21" spans="2:23" ht="24" customHeight="1" x14ac:dyDescent="0.25">
      <c r="B21" s="17">
        <v>4</v>
      </c>
      <c r="C21" s="29" t="s">
        <v>355</v>
      </c>
      <c r="D21" s="30" t="s">
        <v>358</v>
      </c>
      <c r="E21" s="28" t="s">
        <v>31</v>
      </c>
      <c r="F21" s="15" t="s">
        <v>361</v>
      </c>
      <c r="G21" s="14">
        <v>45013</v>
      </c>
      <c r="H21" s="14">
        <v>45015</v>
      </c>
      <c r="I21" s="11">
        <v>6451</v>
      </c>
      <c r="J21" s="11">
        <v>5707</v>
      </c>
      <c r="K21" s="11">
        <f t="shared" si="0"/>
        <v>744</v>
      </c>
      <c r="L21" s="11">
        <v>0</v>
      </c>
      <c r="M21" s="11">
        <v>744</v>
      </c>
      <c r="N21" s="11">
        <v>0</v>
      </c>
      <c r="O21" s="13">
        <f t="shared" si="1"/>
        <v>744</v>
      </c>
      <c r="P21" s="12">
        <v>744</v>
      </c>
      <c r="Q21" s="11">
        <v>0</v>
      </c>
      <c r="R21" s="11">
        <v>0</v>
      </c>
      <c r="S21" s="11">
        <v>5707</v>
      </c>
      <c r="T21" s="11">
        <v>571</v>
      </c>
      <c r="U21" s="11">
        <v>5136</v>
      </c>
      <c r="V21" s="10">
        <v>45021</v>
      </c>
      <c r="W21" s="18" t="s">
        <v>364</v>
      </c>
    </row>
    <row r="22" spans="2:23" ht="24" customHeight="1" x14ac:dyDescent="0.25">
      <c r="B22" s="17">
        <v>5</v>
      </c>
      <c r="C22" s="29" t="s">
        <v>356</v>
      </c>
      <c r="D22" s="30" t="s">
        <v>359</v>
      </c>
      <c r="E22" s="28" t="s">
        <v>31</v>
      </c>
      <c r="F22" s="15" t="s">
        <v>362</v>
      </c>
      <c r="G22" s="14">
        <v>45014</v>
      </c>
      <c r="H22" s="14">
        <v>45015</v>
      </c>
      <c r="I22" s="11">
        <v>15301</v>
      </c>
      <c r="J22" s="11">
        <v>14935</v>
      </c>
      <c r="K22" s="11">
        <f t="shared" si="0"/>
        <v>366</v>
      </c>
      <c r="L22" s="11">
        <v>0</v>
      </c>
      <c r="M22" s="11">
        <v>366</v>
      </c>
      <c r="N22" s="11">
        <v>0</v>
      </c>
      <c r="O22" s="13">
        <f t="shared" si="1"/>
        <v>366</v>
      </c>
      <c r="P22" s="12">
        <v>366</v>
      </c>
      <c r="Q22" s="11">
        <v>0</v>
      </c>
      <c r="R22" s="11">
        <v>27</v>
      </c>
      <c r="S22" s="11">
        <v>14935</v>
      </c>
      <c r="T22" s="11">
        <v>1494</v>
      </c>
      <c r="U22" s="11">
        <v>13441</v>
      </c>
      <c r="V22" s="10">
        <v>45021</v>
      </c>
      <c r="W22" s="18" t="s">
        <v>365</v>
      </c>
    </row>
    <row r="23" spans="2:23" ht="24" customHeight="1" x14ac:dyDescent="0.25">
      <c r="B23" s="17">
        <v>6</v>
      </c>
      <c r="C23" s="29" t="s">
        <v>366</v>
      </c>
      <c r="D23" s="30" t="s">
        <v>370</v>
      </c>
      <c r="E23" s="28" t="s">
        <v>35</v>
      </c>
      <c r="F23" s="15" t="s">
        <v>374</v>
      </c>
      <c r="G23" s="14">
        <v>45010</v>
      </c>
      <c r="H23" s="14">
        <v>45012</v>
      </c>
      <c r="I23" s="11">
        <v>4986</v>
      </c>
      <c r="J23" s="11">
        <v>4537</v>
      </c>
      <c r="K23" s="11">
        <f t="shared" si="0"/>
        <v>449</v>
      </c>
      <c r="L23" s="11">
        <v>0</v>
      </c>
      <c r="M23" s="11">
        <v>449</v>
      </c>
      <c r="N23" s="11">
        <v>0</v>
      </c>
      <c r="O23" s="13">
        <f t="shared" si="1"/>
        <v>449</v>
      </c>
      <c r="P23" s="12">
        <v>449</v>
      </c>
      <c r="Q23" s="11">
        <v>0</v>
      </c>
      <c r="R23" s="11">
        <v>0</v>
      </c>
      <c r="S23" s="11">
        <v>4537</v>
      </c>
      <c r="T23" s="11">
        <v>454</v>
      </c>
      <c r="U23" s="11">
        <v>4083</v>
      </c>
      <c r="V23" s="10">
        <v>45022</v>
      </c>
      <c r="W23" s="18" t="s">
        <v>378</v>
      </c>
    </row>
    <row r="24" spans="2:23" ht="24" customHeight="1" x14ac:dyDescent="0.25">
      <c r="B24" s="17">
        <v>7</v>
      </c>
      <c r="C24" s="29" t="s">
        <v>367</v>
      </c>
      <c r="D24" s="30" t="s">
        <v>371</v>
      </c>
      <c r="E24" s="28" t="s">
        <v>35</v>
      </c>
      <c r="F24" s="15" t="s">
        <v>375</v>
      </c>
      <c r="G24" s="14">
        <v>45011</v>
      </c>
      <c r="H24" s="14">
        <v>45012</v>
      </c>
      <c r="I24" s="11">
        <v>4401</v>
      </c>
      <c r="J24" s="11">
        <v>3735</v>
      </c>
      <c r="K24" s="11">
        <f t="shared" si="0"/>
        <v>666</v>
      </c>
      <c r="L24" s="11">
        <v>0</v>
      </c>
      <c r="M24" s="11">
        <v>666</v>
      </c>
      <c r="N24" s="11">
        <v>0</v>
      </c>
      <c r="O24" s="13">
        <f t="shared" si="1"/>
        <v>666</v>
      </c>
      <c r="P24" s="12">
        <v>666</v>
      </c>
      <c r="Q24" s="11">
        <v>0</v>
      </c>
      <c r="R24" s="11">
        <v>0</v>
      </c>
      <c r="S24" s="11">
        <v>3735</v>
      </c>
      <c r="T24" s="11">
        <v>374</v>
      </c>
      <c r="U24" s="11">
        <v>3361</v>
      </c>
      <c r="V24" s="10">
        <v>45022</v>
      </c>
      <c r="W24" s="18" t="s">
        <v>379</v>
      </c>
    </row>
    <row r="25" spans="2:23" ht="24" customHeight="1" x14ac:dyDescent="0.25">
      <c r="B25" s="17">
        <v>8</v>
      </c>
      <c r="C25" s="29" t="s">
        <v>368</v>
      </c>
      <c r="D25" s="30" t="s">
        <v>372</v>
      </c>
      <c r="E25" s="28" t="s">
        <v>35</v>
      </c>
      <c r="F25" s="15" t="s">
        <v>376</v>
      </c>
      <c r="G25" s="14">
        <v>45008</v>
      </c>
      <c r="H25" s="14">
        <v>45013</v>
      </c>
      <c r="I25" s="11">
        <v>12076</v>
      </c>
      <c r="J25" s="11">
        <v>10921</v>
      </c>
      <c r="K25" s="11">
        <f t="shared" si="0"/>
        <v>1155</v>
      </c>
      <c r="L25" s="11">
        <v>0</v>
      </c>
      <c r="M25" s="11">
        <v>1155</v>
      </c>
      <c r="N25" s="11">
        <v>0</v>
      </c>
      <c r="O25" s="13">
        <f t="shared" si="1"/>
        <v>1155</v>
      </c>
      <c r="P25" s="12">
        <v>1155</v>
      </c>
      <c r="Q25" s="11">
        <v>0</v>
      </c>
      <c r="R25" s="11">
        <v>0</v>
      </c>
      <c r="S25" s="11">
        <v>10921</v>
      </c>
      <c r="T25" s="11">
        <v>1092</v>
      </c>
      <c r="U25" s="11">
        <v>9829</v>
      </c>
      <c r="V25" s="10">
        <v>45022</v>
      </c>
      <c r="W25" s="18" t="s">
        <v>380</v>
      </c>
    </row>
    <row r="26" spans="2:23" ht="24" customHeight="1" x14ac:dyDescent="0.25">
      <c r="B26" s="17">
        <v>9</v>
      </c>
      <c r="C26" s="29" t="s">
        <v>369</v>
      </c>
      <c r="D26" s="30" t="s">
        <v>373</v>
      </c>
      <c r="E26" s="28" t="s">
        <v>35</v>
      </c>
      <c r="F26" s="15" t="s">
        <v>377</v>
      </c>
      <c r="G26" s="14">
        <v>45014</v>
      </c>
      <c r="H26" s="14">
        <v>45016</v>
      </c>
      <c r="I26" s="11">
        <v>26798</v>
      </c>
      <c r="J26" s="11">
        <v>23839</v>
      </c>
      <c r="K26" s="11">
        <f t="shared" si="0"/>
        <v>2959</v>
      </c>
      <c r="L26" s="11">
        <v>0</v>
      </c>
      <c r="M26" s="11">
        <v>2959</v>
      </c>
      <c r="N26" s="11">
        <v>0</v>
      </c>
      <c r="O26" s="13">
        <f t="shared" si="1"/>
        <v>2959</v>
      </c>
      <c r="P26" s="12">
        <v>2959</v>
      </c>
      <c r="Q26" s="11">
        <v>0</v>
      </c>
      <c r="R26" s="11">
        <v>0</v>
      </c>
      <c r="S26" s="11">
        <v>23839</v>
      </c>
      <c r="T26" s="11">
        <v>2384</v>
      </c>
      <c r="U26" s="11">
        <v>21455</v>
      </c>
      <c r="V26" s="10">
        <v>45022</v>
      </c>
      <c r="W26" s="18" t="s">
        <v>381</v>
      </c>
    </row>
    <row r="27" spans="2:23" ht="24" customHeight="1" x14ac:dyDescent="0.25">
      <c r="B27" s="17">
        <v>10</v>
      </c>
      <c r="C27" s="29" t="s">
        <v>382</v>
      </c>
      <c r="D27" s="30" t="s">
        <v>384</v>
      </c>
      <c r="E27" s="28" t="s">
        <v>28</v>
      </c>
      <c r="F27" s="15" t="s">
        <v>386</v>
      </c>
      <c r="G27" s="14">
        <v>44999</v>
      </c>
      <c r="H27" s="14">
        <v>45005</v>
      </c>
      <c r="I27" s="11">
        <v>13618</v>
      </c>
      <c r="J27" s="11">
        <v>12868</v>
      </c>
      <c r="K27" s="11">
        <f t="shared" si="0"/>
        <v>750</v>
      </c>
      <c r="L27" s="11">
        <v>0</v>
      </c>
      <c r="M27" s="11">
        <v>750</v>
      </c>
      <c r="N27" s="11">
        <v>0</v>
      </c>
      <c r="O27" s="13">
        <f t="shared" si="1"/>
        <v>750</v>
      </c>
      <c r="P27" s="12">
        <v>750</v>
      </c>
      <c r="Q27" s="11">
        <v>0</v>
      </c>
      <c r="R27" s="11">
        <v>0</v>
      </c>
      <c r="S27" s="11">
        <v>12868</v>
      </c>
      <c r="T27" s="11">
        <v>1287</v>
      </c>
      <c r="U27" s="11">
        <v>11581</v>
      </c>
      <c r="V27" s="10">
        <v>45026</v>
      </c>
      <c r="W27" s="18" t="s">
        <v>388</v>
      </c>
    </row>
    <row r="28" spans="2:23" ht="24" customHeight="1" x14ac:dyDescent="0.25">
      <c r="B28" s="17">
        <v>11</v>
      </c>
      <c r="C28" s="29" t="s">
        <v>383</v>
      </c>
      <c r="D28" s="30" t="s">
        <v>385</v>
      </c>
      <c r="E28" s="28" t="s">
        <v>28</v>
      </c>
      <c r="F28" s="15" t="s">
        <v>387</v>
      </c>
      <c r="G28" s="14">
        <v>45007</v>
      </c>
      <c r="H28" s="14">
        <v>45012</v>
      </c>
      <c r="I28" s="11">
        <v>62042</v>
      </c>
      <c r="J28" s="11">
        <v>40970</v>
      </c>
      <c r="K28" s="11">
        <f t="shared" si="0"/>
        <v>21072</v>
      </c>
      <c r="L28" s="11">
        <v>0</v>
      </c>
      <c r="M28" s="11">
        <v>21072</v>
      </c>
      <c r="N28" s="11">
        <v>0</v>
      </c>
      <c r="O28" s="13">
        <f t="shared" si="1"/>
        <v>21072</v>
      </c>
      <c r="P28" s="12">
        <v>21072</v>
      </c>
      <c r="Q28" s="11">
        <v>0</v>
      </c>
      <c r="R28" s="11">
        <v>0</v>
      </c>
      <c r="S28" s="11">
        <v>40970</v>
      </c>
      <c r="T28" s="11">
        <v>4097</v>
      </c>
      <c r="U28" s="11">
        <v>36873</v>
      </c>
      <c r="V28" s="10">
        <v>45026</v>
      </c>
      <c r="W28" s="18" t="s">
        <v>388</v>
      </c>
    </row>
    <row r="29" spans="2:23" ht="24" customHeight="1" x14ac:dyDescent="0.25">
      <c r="B29" s="17">
        <v>12</v>
      </c>
      <c r="C29" s="29" t="s">
        <v>389</v>
      </c>
      <c r="D29" s="30" t="s">
        <v>395</v>
      </c>
      <c r="E29" s="28" t="s">
        <v>29</v>
      </c>
      <c r="F29" s="15">
        <v>113027257</v>
      </c>
      <c r="G29" s="14">
        <v>45004</v>
      </c>
      <c r="H29" s="14">
        <v>45006</v>
      </c>
      <c r="I29" s="11">
        <v>9366</v>
      </c>
      <c r="J29" s="11">
        <v>8927</v>
      </c>
      <c r="K29" s="11">
        <f t="shared" si="0"/>
        <v>439</v>
      </c>
      <c r="L29" s="11">
        <v>0</v>
      </c>
      <c r="M29" s="11">
        <v>439</v>
      </c>
      <c r="N29" s="11">
        <v>0</v>
      </c>
      <c r="O29" s="13">
        <f t="shared" si="1"/>
        <v>439</v>
      </c>
      <c r="P29" s="12">
        <v>439</v>
      </c>
      <c r="Q29" s="11">
        <v>0</v>
      </c>
      <c r="R29" s="11">
        <v>0</v>
      </c>
      <c r="S29" s="11">
        <v>8927</v>
      </c>
      <c r="T29" s="11">
        <v>893</v>
      </c>
      <c r="U29" s="11">
        <v>8034</v>
      </c>
      <c r="V29" s="10">
        <v>45026</v>
      </c>
      <c r="W29" s="18" t="s">
        <v>405</v>
      </c>
    </row>
    <row r="30" spans="2:23" ht="24" customHeight="1" x14ac:dyDescent="0.25">
      <c r="B30" s="17">
        <v>13</v>
      </c>
      <c r="C30" s="29" t="s">
        <v>390</v>
      </c>
      <c r="D30" s="30" t="s">
        <v>396</v>
      </c>
      <c r="E30" s="28" t="s">
        <v>28</v>
      </c>
      <c r="F30" s="15" t="s">
        <v>401</v>
      </c>
      <c r="G30" s="14">
        <v>45001</v>
      </c>
      <c r="H30" s="14">
        <v>45007</v>
      </c>
      <c r="I30" s="11">
        <v>16876</v>
      </c>
      <c r="J30" s="11">
        <v>16089</v>
      </c>
      <c r="K30" s="11">
        <f t="shared" si="0"/>
        <v>787</v>
      </c>
      <c r="L30" s="11">
        <v>0</v>
      </c>
      <c r="M30" s="11">
        <v>787</v>
      </c>
      <c r="N30" s="11">
        <v>0</v>
      </c>
      <c r="O30" s="13">
        <f t="shared" si="1"/>
        <v>787</v>
      </c>
      <c r="P30" s="12">
        <v>787</v>
      </c>
      <c r="Q30" s="11">
        <v>0</v>
      </c>
      <c r="R30" s="11">
        <v>0</v>
      </c>
      <c r="S30" s="11">
        <v>16089</v>
      </c>
      <c r="T30" s="11">
        <v>1609</v>
      </c>
      <c r="U30" s="11">
        <v>14480</v>
      </c>
      <c r="V30" s="10">
        <v>45026</v>
      </c>
      <c r="W30" s="18" t="s">
        <v>405</v>
      </c>
    </row>
    <row r="31" spans="2:23" ht="24" customHeight="1" x14ac:dyDescent="0.25">
      <c r="B31" s="17">
        <v>14</v>
      </c>
      <c r="C31" s="29" t="s">
        <v>391</v>
      </c>
      <c r="D31" s="30" t="s">
        <v>397</v>
      </c>
      <c r="E31" s="28" t="s">
        <v>29</v>
      </c>
      <c r="F31" s="15">
        <v>113066682</v>
      </c>
      <c r="G31" s="14">
        <v>45006</v>
      </c>
      <c r="H31" s="14">
        <v>45008</v>
      </c>
      <c r="I31" s="11">
        <v>61091</v>
      </c>
      <c r="J31" s="11">
        <v>53004</v>
      </c>
      <c r="K31" s="11">
        <f t="shared" si="0"/>
        <v>8087</v>
      </c>
      <c r="L31" s="11">
        <v>5889</v>
      </c>
      <c r="M31" s="11">
        <v>2172</v>
      </c>
      <c r="N31" s="11">
        <v>0</v>
      </c>
      <c r="O31" s="13">
        <f t="shared" si="1"/>
        <v>8061</v>
      </c>
      <c r="P31" s="12">
        <v>8087</v>
      </c>
      <c r="Q31" s="11">
        <v>0</v>
      </c>
      <c r="R31" s="11">
        <v>27</v>
      </c>
      <c r="S31" s="11">
        <v>53004</v>
      </c>
      <c r="T31" s="11">
        <v>5300</v>
      </c>
      <c r="U31" s="11">
        <v>47704</v>
      </c>
      <c r="V31" s="10">
        <v>45026</v>
      </c>
      <c r="W31" s="18" t="s">
        <v>405</v>
      </c>
    </row>
    <row r="32" spans="2:23" ht="24" customHeight="1" x14ac:dyDescent="0.25">
      <c r="B32" s="17">
        <v>15</v>
      </c>
      <c r="C32" s="29" t="s">
        <v>392</v>
      </c>
      <c r="D32" s="30" t="s">
        <v>398</v>
      </c>
      <c r="E32" s="28" t="s">
        <v>32</v>
      </c>
      <c r="F32" s="15" t="s">
        <v>402</v>
      </c>
      <c r="G32" s="14">
        <v>45005</v>
      </c>
      <c r="H32" s="14">
        <v>45012</v>
      </c>
      <c r="I32" s="11">
        <v>68966</v>
      </c>
      <c r="J32" s="11">
        <v>66930</v>
      </c>
      <c r="K32" s="11">
        <f t="shared" si="0"/>
        <v>2036</v>
      </c>
      <c r="L32" s="11">
        <v>0</v>
      </c>
      <c r="M32" s="11">
        <v>2036</v>
      </c>
      <c r="N32" s="11">
        <v>0</v>
      </c>
      <c r="O32" s="13">
        <f t="shared" si="1"/>
        <v>2036</v>
      </c>
      <c r="P32" s="12">
        <v>2036</v>
      </c>
      <c r="Q32" s="11">
        <v>0</v>
      </c>
      <c r="R32" s="11">
        <v>0</v>
      </c>
      <c r="S32" s="11">
        <v>65710</v>
      </c>
      <c r="T32" s="11">
        <v>6571</v>
      </c>
      <c r="U32" s="11">
        <v>59139</v>
      </c>
      <c r="V32" s="10">
        <v>45027</v>
      </c>
      <c r="W32" s="18" t="s">
        <v>406</v>
      </c>
    </row>
    <row r="33" spans="2:23" ht="24" customHeight="1" x14ac:dyDescent="0.25">
      <c r="B33" s="17">
        <v>16</v>
      </c>
      <c r="C33" s="29" t="s">
        <v>393</v>
      </c>
      <c r="D33" s="30" t="s">
        <v>399</v>
      </c>
      <c r="E33" s="28" t="s">
        <v>32</v>
      </c>
      <c r="F33" s="15" t="s">
        <v>403</v>
      </c>
      <c r="G33" s="14">
        <v>45005</v>
      </c>
      <c r="H33" s="14">
        <v>45012</v>
      </c>
      <c r="I33" s="11">
        <v>14917</v>
      </c>
      <c r="J33" s="11">
        <v>14032</v>
      </c>
      <c r="K33" s="11">
        <f t="shared" si="0"/>
        <v>885</v>
      </c>
      <c r="L33" s="11">
        <v>0</v>
      </c>
      <c r="M33" s="11">
        <v>885</v>
      </c>
      <c r="N33" s="11">
        <v>0</v>
      </c>
      <c r="O33" s="13">
        <f t="shared" si="1"/>
        <v>885</v>
      </c>
      <c r="P33" s="12">
        <v>885</v>
      </c>
      <c r="Q33" s="11">
        <v>0</v>
      </c>
      <c r="R33" s="11">
        <v>0</v>
      </c>
      <c r="S33" s="11">
        <v>14032</v>
      </c>
      <c r="T33" s="11">
        <v>1403</v>
      </c>
      <c r="U33" s="11">
        <v>12629</v>
      </c>
      <c r="V33" s="10">
        <v>45027</v>
      </c>
      <c r="W33" s="18" t="s">
        <v>406</v>
      </c>
    </row>
    <row r="34" spans="2:23" ht="24" customHeight="1" x14ac:dyDescent="0.25">
      <c r="B34" s="17">
        <v>17</v>
      </c>
      <c r="C34" s="29" t="s">
        <v>394</v>
      </c>
      <c r="D34" s="30" t="s">
        <v>400</v>
      </c>
      <c r="E34" s="28" t="s">
        <v>31</v>
      </c>
      <c r="F34" s="15" t="s">
        <v>404</v>
      </c>
      <c r="G34" s="14">
        <v>45010</v>
      </c>
      <c r="H34" s="14">
        <v>45014</v>
      </c>
      <c r="I34" s="11">
        <v>23091</v>
      </c>
      <c r="J34" s="11">
        <v>20172</v>
      </c>
      <c r="K34" s="11">
        <f t="shared" si="0"/>
        <v>2919</v>
      </c>
      <c r="L34" s="11">
        <v>0</v>
      </c>
      <c r="M34" s="11">
        <v>2919</v>
      </c>
      <c r="N34" s="11">
        <v>0</v>
      </c>
      <c r="O34" s="13">
        <f t="shared" si="1"/>
        <v>2919</v>
      </c>
      <c r="P34" s="12">
        <v>0</v>
      </c>
      <c r="Q34" s="11">
        <v>0</v>
      </c>
      <c r="R34" s="11">
        <v>0</v>
      </c>
      <c r="S34" s="11">
        <v>20172</v>
      </c>
      <c r="T34" s="11">
        <v>2017</v>
      </c>
      <c r="U34" s="11">
        <v>18155</v>
      </c>
      <c r="V34" s="10">
        <v>45027</v>
      </c>
      <c r="W34" s="18" t="s">
        <v>407</v>
      </c>
    </row>
    <row r="35" spans="2:23" ht="24" customHeight="1" x14ac:dyDescent="0.25">
      <c r="B35" s="17">
        <v>18</v>
      </c>
      <c r="C35" s="29" t="s">
        <v>408</v>
      </c>
      <c r="D35" s="30" t="s">
        <v>409</v>
      </c>
      <c r="E35" s="28" t="s">
        <v>33</v>
      </c>
      <c r="F35" s="15" t="s">
        <v>410</v>
      </c>
      <c r="G35" s="14">
        <v>44994</v>
      </c>
      <c r="H35" s="14">
        <v>44999</v>
      </c>
      <c r="I35" s="11">
        <v>15015</v>
      </c>
      <c r="J35" s="11">
        <v>14880</v>
      </c>
      <c r="K35" s="11">
        <f t="shared" si="0"/>
        <v>135</v>
      </c>
      <c r="L35" s="11">
        <v>0</v>
      </c>
      <c r="M35" s="11">
        <v>250</v>
      </c>
      <c r="N35" s="11">
        <v>0</v>
      </c>
      <c r="O35" s="13">
        <f t="shared" si="1"/>
        <v>250</v>
      </c>
      <c r="P35" s="12">
        <v>250</v>
      </c>
      <c r="Q35" s="11">
        <v>0</v>
      </c>
      <c r="R35" s="11">
        <v>0</v>
      </c>
      <c r="S35" s="11">
        <v>14880</v>
      </c>
      <c r="T35" s="11">
        <v>1488</v>
      </c>
      <c r="U35" s="11">
        <v>13392</v>
      </c>
      <c r="V35" s="10">
        <v>45027</v>
      </c>
      <c r="W35" s="18" t="s">
        <v>411</v>
      </c>
    </row>
    <row r="36" spans="2:23" ht="24" customHeight="1" x14ac:dyDescent="0.25">
      <c r="B36" s="17">
        <v>19</v>
      </c>
      <c r="C36" s="29" t="s">
        <v>412</v>
      </c>
      <c r="D36" s="31" t="s">
        <v>414</v>
      </c>
      <c r="E36" s="28" t="s">
        <v>34</v>
      </c>
      <c r="F36" s="15" t="s">
        <v>416</v>
      </c>
      <c r="G36" s="14">
        <v>45012</v>
      </c>
      <c r="H36" s="14">
        <v>45016</v>
      </c>
      <c r="I36" s="11">
        <v>12916</v>
      </c>
      <c r="J36" s="11">
        <v>9566</v>
      </c>
      <c r="K36" s="11">
        <f t="shared" si="0"/>
        <v>3350</v>
      </c>
      <c r="L36" s="11">
        <v>1688</v>
      </c>
      <c r="M36" s="11">
        <v>1662</v>
      </c>
      <c r="N36" s="11">
        <v>0</v>
      </c>
      <c r="O36" s="13">
        <f t="shared" si="1"/>
        <v>3350</v>
      </c>
      <c r="P36" s="12">
        <v>3349</v>
      </c>
      <c r="Q36" s="11">
        <v>0</v>
      </c>
      <c r="R36" s="11">
        <v>0</v>
      </c>
      <c r="S36" s="11">
        <v>9566</v>
      </c>
      <c r="T36" s="11">
        <v>957</v>
      </c>
      <c r="U36" s="11">
        <v>8609</v>
      </c>
      <c r="V36" s="10">
        <v>45031</v>
      </c>
      <c r="W36" s="18" t="s">
        <v>417</v>
      </c>
    </row>
    <row r="37" spans="2:23" ht="24" customHeight="1" x14ac:dyDescent="0.25">
      <c r="B37" s="17">
        <v>20</v>
      </c>
      <c r="C37" s="29" t="s">
        <v>413</v>
      </c>
      <c r="D37" s="31" t="s">
        <v>415</v>
      </c>
      <c r="E37" s="28" t="s">
        <v>29</v>
      </c>
      <c r="F37" s="15">
        <v>113412481</v>
      </c>
      <c r="G37" s="14">
        <v>45015</v>
      </c>
      <c r="H37" s="14">
        <v>45020</v>
      </c>
      <c r="I37" s="11">
        <v>20750</v>
      </c>
      <c r="J37" s="11">
        <v>18453</v>
      </c>
      <c r="K37" s="11">
        <f t="shared" si="0"/>
        <v>2297</v>
      </c>
      <c r="L37" s="11">
        <v>2050</v>
      </c>
      <c r="M37" s="11">
        <v>0</v>
      </c>
      <c r="N37" s="11">
        <v>0</v>
      </c>
      <c r="O37" s="13">
        <f t="shared" si="1"/>
        <v>2050</v>
      </c>
      <c r="P37" s="12">
        <v>2295</v>
      </c>
      <c r="Q37" s="11">
        <v>0</v>
      </c>
      <c r="R37" s="11">
        <v>0</v>
      </c>
      <c r="S37" s="11">
        <v>18453</v>
      </c>
      <c r="T37" s="11">
        <v>1845</v>
      </c>
      <c r="U37" s="11">
        <v>16608</v>
      </c>
      <c r="V37" s="10">
        <v>45028</v>
      </c>
      <c r="W37" s="18" t="s">
        <v>418</v>
      </c>
    </row>
    <row r="38" spans="2:23" ht="24" customHeight="1" x14ac:dyDescent="0.25">
      <c r="B38" s="17">
        <v>21</v>
      </c>
      <c r="C38" s="29" t="s">
        <v>419</v>
      </c>
      <c r="D38" s="31" t="s">
        <v>212</v>
      </c>
      <c r="E38" s="28" t="s">
        <v>216</v>
      </c>
      <c r="F38" s="15">
        <v>600896</v>
      </c>
      <c r="G38" s="14">
        <v>44988</v>
      </c>
      <c r="H38" s="14">
        <v>44994</v>
      </c>
      <c r="I38" s="11">
        <v>18618</v>
      </c>
      <c r="J38" s="11">
        <v>17070</v>
      </c>
      <c r="K38" s="11">
        <f t="shared" si="0"/>
        <v>1548</v>
      </c>
      <c r="L38" s="11">
        <v>0</v>
      </c>
      <c r="M38" s="11">
        <v>348</v>
      </c>
      <c r="N38" s="11">
        <v>0</v>
      </c>
      <c r="O38" s="13">
        <f t="shared" si="1"/>
        <v>348</v>
      </c>
      <c r="P38" s="12">
        <v>18618</v>
      </c>
      <c r="Q38" s="11">
        <v>0</v>
      </c>
      <c r="R38" s="11">
        <v>0</v>
      </c>
      <c r="S38" s="11">
        <v>14670</v>
      </c>
      <c r="T38" s="11">
        <v>1467</v>
      </c>
      <c r="U38" s="11">
        <v>13203</v>
      </c>
      <c r="V38" s="10">
        <v>45030</v>
      </c>
      <c r="W38" s="18" t="s">
        <v>423</v>
      </c>
    </row>
    <row r="39" spans="2:23" ht="24" customHeight="1" x14ac:dyDescent="0.25">
      <c r="B39" s="17">
        <v>22</v>
      </c>
      <c r="C39" s="29" t="s">
        <v>420</v>
      </c>
      <c r="D39" s="31" t="s">
        <v>421</v>
      </c>
      <c r="E39" s="28" t="s">
        <v>28</v>
      </c>
      <c r="F39" s="15" t="s">
        <v>422</v>
      </c>
      <c r="G39" s="14">
        <v>45012</v>
      </c>
      <c r="H39" s="14">
        <v>45017</v>
      </c>
      <c r="I39" s="11">
        <v>13356</v>
      </c>
      <c r="J39" s="11">
        <v>11911</v>
      </c>
      <c r="K39" s="11">
        <f t="shared" si="0"/>
        <v>1445</v>
      </c>
      <c r="L39" s="11">
        <v>0</v>
      </c>
      <c r="M39" s="11">
        <v>1445</v>
      </c>
      <c r="N39" s="11">
        <v>0</v>
      </c>
      <c r="O39" s="13">
        <f t="shared" si="1"/>
        <v>1445</v>
      </c>
      <c r="P39" s="12">
        <v>1445</v>
      </c>
      <c r="Q39" s="11">
        <v>0</v>
      </c>
      <c r="R39" s="11">
        <v>0</v>
      </c>
      <c r="S39" s="11">
        <v>11911</v>
      </c>
      <c r="T39" s="11">
        <v>1191</v>
      </c>
      <c r="U39" s="11">
        <v>10720</v>
      </c>
      <c r="V39" s="10">
        <v>45028</v>
      </c>
      <c r="W39" s="18" t="s">
        <v>418</v>
      </c>
    </row>
    <row r="40" spans="2:23" ht="24" customHeight="1" x14ac:dyDescent="0.25">
      <c r="B40" s="17">
        <v>23</v>
      </c>
      <c r="C40" s="29" t="s">
        <v>424</v>
      </c>
      <c r="D40" s="31">
        <v>2931</v>
      </c>
      <c r="E40" s="28" t="s">
        <v>216</v>
      </c>
      <c r="F40" s="15">
        <v>602986</v>
      </c>
      <c r="G40" s="14">
        <v>44989</v>
      </c>
      <c r="H40" s="14">
        <v>44995</v>
      </c>
      <c r="I40" s="11">
        <v>19385</v>
      </c>
      <c r="J40" s="11">
        <v>18394</v>
      </c>
      <c r="K40" s="11">
        <f t="shared" si="0"/>
        <v>991</v>
      </c>
      <c r="L40" s="11">
        <v>0</v>
      </c>
      <c r="M40" s="11">
        <v>991</v>
      </c>
      <c r="N40" s="11">
        <v>0</v>
      </c>
      <c r="O40" s="13">
        <f t="shared" si="1"/>
        <v>991</v>
      </c>
      <c r="P40" s="12">
        <v>991</v>
      </c>
      <c r="Q40" s="11">
        <v>0</v>
      </c>
      <c r="R40" s="11">
        <v>0</v>
      </c>
      <c r="S40" s="11">
        <v>17194</v>
      </c>
      <c r="T40" s="11">
        <v>1719</v>
      </c>
      <c r="U40" s="11">
        <v>15475</v>
      </c>
      <c r="V40" s="10">
        <v>45033</v>
      </c>
      <c r="W40" s="18" t="s">
        <v>432</v>
      </c>
    </row>
    <row r="41" spans="2:23" ht="24" customHeight="1" x14ac:dyDescent="0.25">
      <c r="B41" s="17">
        <v>24</v>
      </c>
      <c r="C41" s="29" t="s">
        <v>425</v>
      </c>
      <c r="D41" s="31" t="s">
        <v>428</v>
      </c>
      <c r="E41" s="28" t="s">
        <v>29</v>
      </c>
      <c r="F41" s="15">
        <v>31958449</v>
      </c>
      <c r="G41" s="14">
        <v>44993</v>
      </c>
      <c r="H41" s="14">
        <v>44999</v>
      </c>
      <c r="I41" s="11">
        <v>60751</v>
      </c>
      <c r="J41" s="11">
        <v>51417</v>
      </c>
      <c r="K41" s="11">
        <f t="shared" si="0"/>
        <v>9334</v>
      </c>
      <c r="L41" s="11">
        <v>0</v>
      </c>
      <c r="M41" s="11">
        <v>9048</v>
      </c>
      <c r="N41" s="11">
        <v>0</v>
      </c>
      <c r="O41" s="13">
        <f t="shared" si="1"/>
        <v>9048</v>
      </c>
      <c r="P41" s="12">
        <v>9048</v>
      </c>
      <c r="Q41" s="11">
        <v>0</v>
      </c>
      <c r="R41" s="11">
        <v>286</v>
      </c>
      <c r="S41" s="11">
        <v>51417</v>
      </c>
      <c r="T41" s="11">
        <v>5142</v>
      </c>
      <c r="U41" s="11">
        <v>46275</v>
      </c>
      <c r="V41" s="10">
        <v>45029</v>
      </c>
      <c r="W41" s="18" t="s">
        <v>433</v>
      </c>
    </row>
    <row r="42" spans="2:23" ht="24" customHeight="1" x14ac:dyDescent="0.25">
      <c r="B42" s="17">
        <v>25</v>
      </c>
      <c r="C42" s="29" t="s">
        <v>426</v>
      </c>
      <c r="D42" s="31" t="s">
        <v>429</v>
      </c>
      <c r="E42" s="28" t="s">
        <v>29</v>
      </c>
      <c r="F42" s="15">
        <v>32151273</v>
      </c>
      <c r="G42" s="14">
        <v>45006</v>
      </c>
      <c r="H42" s="14">
        <v>45010</v>
      </c>
      <c r="I42" s="11">
        <v>10040</v>
      </c>
      <c r="J42" s="11">
        <v>9036</v>
      </c>
      <c r="K42" s="11">
        <f t="shared" si="0"/>
        <v>1004</v>
      </c>
      <c r="L42" s="11">
        <v>1004</v>
      </c>
      <c r="M42" s="11">
        <v>326</v>
      </c>
      <c r="N42" s="11">
        <v>0</v>
      </c>
      <c r="O42" s="13">
        <f t="shared" si="1"/>
        <v>1330</v>
      </c>
      <c r="P42" s="12">
        <v>1330</v>
      </c>
      <c r="Q42" s="11">
        <v>0</v>
      </c>
      <c r="R42" s="11">
        <v>0</v>
      </c>
      <c r="S42" s="11">
        <v>9036</v>
      </c>
      <c r="T42" s="11">
        <v>904</v>
      </c>
      <c r="U42" s="11">
        <v>8132</v>
      </c>
      <c r="V42" s="10">
        <v>45033</v>
      </c>
      <c r="W42" s="18" t="s">
        <v>434</v>
      </c>
    </row>
    <row r="43" spans="2:23" ht="24" customHeight="1" x14ac:dyDescent="0.25">
      <c r="B43" s="17">
        <v>26</v>
      </c>
      <c r="C43" s="29" t="s">
        <v>427</v>
      </c>
      <c r="D43" s="31" t="s">
        <v>430</v>
      </c>
      <c r="E43" s="28" t="s">
        <v>32</v>
      </c>
      <c r="F43" s="15" t="s">
        <v>431</v>
      </c>
      <c r="G43" s="14">
        <v>45012</v>
      </c>
      <c r="H43" s="14">
        <v>45016</v>
      </c>
      <c r="I43" s="11">
        <v>11083</v>
      </c>
      <c r="J43" s="11">
        <v>10398</v>
      </c>
      <c r="K43" s="11">
        <f t="shared" si="0"/>
        <v>685</v>
      </c>
      <c r="L43" s="11">
        <v>0</v>
      </c>
      <c r="M43" s="11">
        <v>685</v>
      </c>
      <c r="N43" s="11">
        <v>0</v>
      </c>
      <c r="O43" s="13">
        <f t="shared" si="1"/>
        <v>685</v>
      </c>
      <c r="P43" s="12">
        <v>685</v>
      </c>
      <c r="Q43" s="11">
        <v>0</v>
      </c>
      <c r="R43" s="11">
        <v>0</v>
      </c>
      <c r="S43" s="11">
        <v>10097</v>
      </c>
      <c r="T43" s="11">
        <v>1010</v>
      </c>
      <c r="U43" s="11">
        <v>9087</v>
      </c>
      <c r="V43" s="10">
        <v>45031</v>
      </c>
      <c r="W43" s="18" t="s">
        <v>435</v>
      </c>
    </row>
    <row r="44" spans="2:23" ht="24" customHeight="1" x14ac:dyDescent="0.25">
      <c r="B44" s="17">
        <v>27</v>
      </c>
      <c r="C44" s="29" t="s">
        <v>436</v>
      </c>
      <c r="D44" s="28" t="s">
        <v>438</v>
      </c>
      <c r="E44" s="27" t="s">
        <v>31</v>
      </c>
      <c r="F44" s="32" t="s">
        <v>440</v>
      </c>
      <c r="G44" s="33">
        <v>45008</v>
      </c>
      <c r="H44" s="33">
        <v>45012</v>
      </c>
      <c r="I44" s="34">
        <v>24607</v>
      </c>
      <c r="J44" s="34">
        <v>22892</v>
      </c>
      <c r="K44" s="11">
        <f t="shared" si="0"/>
        <v>1715</v>
      </c>
      <c r="L44" s="34">
        <v>0</v>
      </c>
      <c r="M44" s="34">
        <v>1715</v>
      </c>
      <c r="N44" s="34">
        <v>0</v>
      </c>
      <c r="O44" s="13">
        <f t="shared" si="1"/>
        <v>1715</v>
      </c>
      <c r="P44" s="34">
        <v>1715</v>
      </c>
      <c r="Q44" s="34">
        <v>0</v>
      </c>
      <c r="R44" s="34">
        <v>0</v>
      </c>
      <c r="S44" s="34">
        <v>22892</v>
      </c>
      <c r="T44" s="35">
        <v>2289</v>
      </c>
      <c r="U44" s="36">
        <v>20603</v>
      </c>
      <c r="V44" s="37">
        <v>45036</v>
      </c>
      <c r="W44" s="38" t="s">
        <v>442</v>
      </c>
    </row>
    <row r="45" spans="2:23" ht="24" customHeight="1" x14ac:dyDescent="0.25">
      <c r="B45" s="17">
        <v>28</v>
      </c>
      <c r="C45" s="29" t="s">
        <v>437</v>
      </c>
      <c r="D45" s="28" t="s">
        <v>439</v>
      </c>
      <c r="E45" s="27" t="s">
        <v>31</v>
      </c>
      <c r="F45" s="32" t="s">
        <v>441</v>
      </c>
      <c r="G45" s="33">
        <v>45018</v>
      </c>
      <c r="H45" s="33">
        <v>45020</v>
      </c>
      <c r="I45" s="34">
        <v>10712</v>
      </c>
      <c r="J45" s="34">
        <v>10162</v>
      </c>
      <c r="K45" s="11">
        <f t="shared" si="0"/>
        <v>550</v>
      </c>
      <c r="L45" s="34">
        <v>0</v>
      </c>
      <c r="M45" s="34">
        <v>0</v>
      </c>
      <c r="N45" s="34">
        <v>0</v>
      </c>
      <c r="O45" s="13">
        <f t="shared" si="1"/>
        <v>0</v>
      </c>
      <c r="P45" s="34">
        <v>10712</v>
      </c>
      <c r="Q45" s="34">
        <v>0</v>
      </c>
      <c r="R45" s="34">
        <v>0</v>
      </c>
      <c r="S45" s="34">
        <v>10162</v>
      </c>
      <c r="T45" s="35">
        <v>1016</v>
      </c>
      <c r="U45" s="36">
        <v>9146</v>
      </c>
      <c r="V45" s="37">
        <v>45036</v>
      </c>
      <c r="W45" s="38" t="s">
        <v>443</v>
      </c>
    </row>
    <row r="46" spans="2:23" ht="24" customHeight="1" x14ac:dyDescent="0.25">
      <c r="B46" s="17">
        <v>29</v>
      </c>
      <c r="C46" s="29" t="s">
        <v>448</v>
      </c>
      <c r="D46" s="28" t="s">
        <v>449</v>
      </c>
      <c r="E46" s="27" t="s">
        <v>29</v>
      </c>
      <c r="F46" s="32">
        <v>113414112</v>
      </c>
      <c r="G46" s="33">
        <v>45016</v>
      </c>
      <c r="H46" s="33">
        <v>45021</v>
      </c>
      <c r="I46" s="34">
        <v>16819</v>
      </c>
      <c r="J46" s="34">
        <v>16049</v>
      </c>
      <c r="K46" s="11">
        <f t="shared" si="0"/>
        <v>770</v>
      </c>
      <c r="L46" s="34">
        <v>0</v>
      </c>
      <c r="M46" s="34">
        <v>742</v>
      </c>
      <c r="N46" s="34">
        <v>0</v>
      </c>
      <c r="O46" s="13">
        <f t="shared" si="1"/>
        <v>742</v>
      </c>
      <c r="P46" s="34">
        <v>743</v>
      </c>
      <c r="Q46" s="34">
        <v>0</v>
      </c>
      <c r="R46" s="34">
        <v>28</v>
      </c>
      <c r="S46" s="34">
        <v>16049</v>
      </c>
      <c r="T46" s="35">
        <v>1605</v>
      </c>
      <c r="U46" s="36">
        <v>14444</v>
      </c>
      <c r="V46" s="37">
        <v>45036</v>
      </c>
      <c r="W46" s="38" t="s">
        <v>450</v>
      </c>
    </row>
    <row r="47" spans="2:23" ht="24" customHeight="1" x14ac:dyDescent="0.25">
      <c r="B47" s="17">
        <v>30</v>
      </c>
      <c r="C47" s="29" t="s">
        <v>451</v>
      </c>
      <c r="D47" s="28" t="s">
        <v>452</v>
      </c>
      <c r="E47" s="27" t="s">
        <v>33</v>
      </c>
      <c r="F47" s="32" t="s">
        <v>453</v>
      </c>
      <c r="G47" s="33">
        <v>45012</v>
      </c>
      <c r="H47" s="33">
        <v>45015</v>
      </c>
      <c r="I47" s="34">
        <v>10998</v>
      </c>
      <c r="J47" s="34">
        <v>10424</v>
      </c>
      <c r="K47" s="11">
        <f t="shared" si="0"/>
        <v>574</v>
      </c>
      <c r="L47" s="34">
        <v>0</v>
      </c>
      <c r="M47" s="34">
        <v>574</v>
      </c>
      <c r="N47" s="34">
        <v>0</v>
      </c>
      <c r="O47" s="13">
        <f t="shared" si="1"/>
        <v>574</v>
      </c>
      <c r="P47" s="34">
        <v>574</v>
      </c>
      <c r="Q47" s="34">
        <v>0</v>
      </c>
      <c r="R47" s="34">
        <v>0</v>
      </c>
      <c r="S47" s="34">
        <v>10424</v>
      </c>
      <c r="T47" s="35">
        <v>1042</v>
      </c>
      <c r="U47" s="36">
        <v>9382</v>
      </c>
      <c r="V47" s="37">
        <v>45040</v>
      </c>
      <c r="W47" s="38" t="s">
        <v>454</v>
      </c>
    </row>
    <row r="48" spans="2:23" ht="24" customHeight="1" x14ac:dyDescent="0.25">
      <c r="B48" s="17">
        <v>31</v>
      </c>
      <c r="C48" s="29" t="s">
        <v>455</v>
      </c>
      <c r="D48" s="28" t="s">
        <v>458</v>
      </c>
      <c r="E48" s="27" t="s">
        <v>32</v>
      </c>
      <c r="F48" s="32" t="s">
        <v>461</v>
      </c>
      <c r="G48" s="33">
        <v>45008</v>
      </c>
      <c r="H48" s="33">
        <v>45014</v>
      </c>
      <c r="I48" s="34">
        <v>17352</v>
      </c>
      <c r="J48" s="34">
        <v>16819</v>
      </c>
      <c r="K48" s="11">
        <f t="shared" si="0"/>
        <v>533</v>
      </c>
      <c r="L48" s="34">
        <v>0</v>
      </c>
      <c r="M48" s="34">
        <v>533</v>
      </c>
      <c r="N48" s="34">
        <v>0</v>
      </c>
      <c r="O48" s="13">
        <f t="shared" si="1"/>
        <v>533</v>
      </c>
      <c r="P48" s="34">
        <v>533</v>
      </c>
      <c r="Q48" s="34">
        <v>0</v>
      </c>
      <c r="R48" s="34">
        <v>0</v>
      </c>
      <c r="S48" s="34">
        <v>16762</v>
      </c>
      <c r="T48" s="35">
        <v>1677</v>
      </c>
      <c r="U48" s="36">
        <v>15085</v>
      </c>
      <c r="V48" s="37">
        <v>45036</v>
      </c>
      <c r="W48" s="38" t="s">
        <v>464</v>
      </c>
    </row>
    <row r="49" spans="2:23" ht="24" customHeight="1" x14ac:dyDescent="0.25">
      <c r="B49" s="17">
        <v>32</v>
      </c>
      <c r="C49" s="29" t="s">
        <v>456</v>
      </c>
      <c r="D49" s="28" t="s">
        <v>459</v>
      </c>
      <c r="E49" s="27" t="s">
        <v>28</v>
      </c>
      <c r="F49" s="32" t="s">
        <v>462</v>
      </c>
      <c r="G49" s="33">
        <v>45011</v>
      </c>
      <c r="H49" s="33">
        <v>45016</v>
      </c>
      <c r="I49" s="34">
        <v>11678</v>
      </c>
      <c r="J49" s="34">
        <v>11053</v>
      </c>
      <c r="K49" s="11">
        <f t="shared" si="0"/>
        <v>625</v>
      </c>
      <c r="L49" s="34">
        <v>0</v>
      </c>
      <c r="M49" s="34">
        <v>625</v>
      </c>
      <c r="N49" s="34">
        <v>0</v>
      </c>
      <c r="O49" s="13">
        <f t="shared" si="1"/>
        <v>625</v>
      </c>
      <c r="P49" s="34">
        <v>625</v>
      </c>
      <c r="Q49" s="34">
        <v>0</v>
      </c>
      <c r="R49" s="34">
        <v>0</v>
      </c>
      <c r="S49" s="34">
        <v>11053</v>
      </c>
      <c r="T49" s="35">
        <v>1105</v>
      </c>
      <c r="U49" s="36">
        <v>9948</v>
      </c>
      <c r="V49" s="37">
        <v>45037</v>
      </c>
      <c r="W49" s="38" t="s">
        <v>465</v>
      </c>
    </row>
    <row r="50" spans="2:23" ht="24" customHeight="1" x14ac:dyDescent="0.25">
      <c r="B50" s="17">
        <v>33</v>
      </c>
      <c r="C50" s="29" t="s">
        <v>457</v>
      </c>
      <c r="D50" s="28" t="s">
        <v>460</v>
      </c>
      <c r="E50" s="27" t="s">
        <v>32</v>
      </c>
      <c r="F50" s="32" t="s">
        <v>463</v>
      </c>
      <c r="G50" s="33">
        <v>45018</v>
      </c>
      <c r="H50" s="33">
        <v>45021</v>
      </c>
      <c r="I50" s="34">
        <v>12558</v>
      </c>
      <c r="J50" s="34">
        <v>12183</v>
      </c>
      <c r="K50" s="11">
        <f t="shared" si="0"/>
        <v>375</v>
      </c>
      <c r="L50" s="34">
        <v>0</v>
      </c>
      <c r="M50" s="34">
        <v>375</v>
      </c>
      <c r="N50" s="34">
        <v>0</v>
      </c>
      <c r="O50" s="13">
        <f t="shared" si="1"/>
        <v>375</v>
      </c>
      <c r="P50" s="34">
        <v>375</v>
      </c>
      <c r="Q50" s="34">
        <v>0</v>
      </c>
      <c r="R50" s="34">
        <v>0</v>
      </c>
      <c r="S50" s="34">
        <v>11723</v>
      </c>
      <c r="T50" s="35">
        <v>1172</v>
      </c>
      <c r="U50" s="36">
        <v>10551</v>
      </c>
      <c r="V50" s="37">
        <v>45037</v>
      </c>
      <c r="W50" s="38" t="s">
        <v>466</v>
      </c>
    </row>
    <row r="51" spans="2:23" ht="24" customHeight="1" x14ac:dyDescent="0.25">
      <c r="B51" s="17">
        <v>34</v>
      </c>
      <c r="C51" s="29" t="s">
        <v>467</v>
      </c>
      <c r="D51" s="28" t="s">
        <v>468</v>
      </c>
      <c r="E51" s="27" t="s">
        <v>29</v>
      </c>
      <c r="F51" s="32">
        <v>113618609</v>
      </c>
      <c r="G51" s="33">
        <v>45028</v>
      </c>
      <c r="H51" s="33">
        <v>45031</v>
      </c>
      <c r="I51" s="34">
        <v>12942</v>
      </c>
      <c r="J51" s="34">
        <v>12510</v>
      </c>
      <c r="K51" s="11">
        <f t="shared" si="0"/>
        <v>432</v>
      </c>
      <c r="L51" s="34">
        <v>0</v>
      </c>
      <c r="M51" s="34">
        <v>432</v>
      </c>
      <c r="N51" s="34">
        <v>0</v>
      </c>
      <c r="O51" s="13">
        <f t="shared" si="1"/>
        <v>432</v>
      </c>
      <c r="P51" s="34">
        <v>432</v>
      </c>
      <c r="Q51" s="34">
        <v>0</v>
      </c>
      <c r="R51" s="34">
        <v>81</v>
      </c>
      <c r="S51" s="34">
        <v>12510</v>
      </c>
      <c r="T51" s="35">
        <v>1251</v>
      </c>
      <c r="U51" s="36">
        <v>11259</v>
      </c>
      <c r="V51" s="37">
        <v>45042</v>
      </c>
      <c r="W51" s="38" t="s">
        <v>469</v>
      </c>
    </row>
    <row r="52" spans="2:23" ht="24" customHeight="1" x14ac:dyDescent="0.25">
      <c r="B52" s="17">
        <v>35</v>
      </c>
      <c r="C52" s="29" t="s">
        <v>470</v>
      </c>
      <c r="D52" s="28" t="s">
        <v>471</v>
      </c>
      <c r="E52" s="27" t="s">
        <v>29</v>
      </c>
      <c r="F52" s="32">
        <v>32290092</v>
      </c>
      <c r="G52" s="33">
        <v>45017</v>
      </c>
      <c r="H52" s="33">
        <v>45021</v>
      </c>
      <c r="I52" s="34">
        <v>20528</v>
      </c>
      <c r="J52" s="34">
        <v>17653</v>
      </c>
      <c r="K52" s="11">
        <f t="shared" si="0"/>
        <v>2875</v>
      </c>
      <c r="L52" s="34">
        <v>1961</v>
      </c>
      <c r="M52" s="34">
        <v>915</v>
      </c>
      <c r="N52" s="34">
        <v>0</v>
      </c>
      <c r="O52" s="13">
        <f t="shared" si="1"/>
        <v>2876</v>
      </c>
      <c r="P52" s="34">
        <v>2875</v>
      </c>
      <c r="Q52" s="34">
        <v>0</v>
      </c>
      <c r="R52" s="34">
        <v>0</v>
      </c>
      <c r="S52" s="34">
        <v>17653</v>
      </c>
      <c r="T52" s="35">
        <v>1765</v>
      </c>
      <c r="U52" s="36">
        <v>15888</v>
      </c>
      <c r="V52" s="37">
        <v>45043</v>
      </c>
      <c r="W52" s="38" t="s">
        <v>474</v>
      </c>
    </row>
    <row r="53" spans="2:23" ht="24" customHeight="1" x14ac:dyDescent="0.25">
      <c r="B53" s="17">
        <v>36</v>
      </c>
      <c r="C53" s="29" t="s">
        <v>472</v>
      </c>
      <c r="D53" s="28" t="s">
        <v>473</v>
      </c>
      <c r="E53" s="27" t="s">
        <v>29</v>
      </c>
      <c r="F53" s="32">
        <v>32370921</v>
      </c>
      <c r="G53" s="33">
        <v>45022</v>
      </c>
      <c r="H53" s="33">
        <v>45030</v>
      </c>
      <c r="I53" s="34">
        <v>54429</v>
      </c>
      <c r="J53" s="34">
        <v>49343</v>
      </c>
      <c r="K53" s="11">
        <f t="shared" si="0"/>
        <v>5086</v>
      </c>
      <c r="L53" s="34">
        <v>0</v>
      </c>
      <c r="M53" s="34">
        <v>5086</v>
      </c>
      <c r="N53" s="34">
        <v>0</v>
      </c>
      <c r="O53" s="13">
        <f t="shared" si="1"/>
        <v>5086</v>
      </c>
      <c r="P53" s="34">
        <v>5086</v>
      </c>
      <c r="Q53" s="34">
        <v>0</v>
      </c>
      <c r="R53" s="34">
        <v>0</v>
      </c>
      <c r="S53" s="34">
        <v>49343</v>
      </c>
      <c r="T53" s="35">
        <v>4934</v>
      </c>
      <c r="U53" s="36">
        <v>44409</v>
      </c>
      <c r="V53" s="37">
        <v>45043</v>
      </c>
      <c r="W53" s="38" t="s">
        <v>474</v>
      </c>
    </row>
    <row r="54" spans="2:23" ht="24" customHeight="1" x14ac:dyDescent="0.25">
      <c r="B54" s="17">
        <v>37</v>
      </c>
      <c r="C54" s="29" t="s">
        <v>476</v>
      </c>
      <c r="D54" s="28" t="s">
        <v>477</v>
      </c>
      <c r="E54" s="27" t="s">
        <v>34</v>
      </c>
      <c r="F54" s="32" t="s">
        <v>482</v>
      </c>
      <c r="G54" s="33">
        <v>45026</v>
      </c>
      <c r="H54" s="33">
        <v>45033</v>
      </c>
      <c r="I54" s="34">
        <v>79873</v>
      </c>
      <c r="J54" s="34">
        <v>50000</v>
      </c>
      <c r="K54" s="11">
        <f t="shared" si="0"/>
        <v>29873</v>
      </c>
      <c r="L54" s="34">
        <v>0</v>
      </c>
      <c r="M54" s="34">
        <v>29873</v>
      </c>
      <c r="N54" s="34">
        <v>0</v>
      </c>
      <c r="O54" s="13">
        <f t="shared" si="1"/>
        <v>29873</v>
      </c>
      <c r="P54" s="34">
        <v>29873</v>
      </c>
      <c r="Q54" s="34">
        <v>0</v>
      </c>
      <c r="R54" s="34">
        <v>0</v>
      </c>
      <c r="S54" s="34">
        <v>50000</v>
      </c>
      <c r="T54" s="35">
        <v>5000</v>
      </c>
      <c r="U54" s="36">
        <v>45000</v>
      </c>
      <c r="V54" s="37">
        <v>45043</v>
      </c>
      <c r="W54" s="38" t="s">
        <v>474</v>
      </c>
    </row>
    <row r="55" spans="2:23" ht="24" customHeight="1" x14ac:dyDescent="0.25">
      <c r="B55" s="17">
        <v>38</v>
      </c>
      <c r="C55" s="29" t="s">
        <v>478</v>
      </c>
      <c r="D55" s="28" t="s">
        <v>479</v>
      </c>
      <c r="E55" s="27" t="s">
        <v>31</v>
      </c>
      <c r="F55" s="32" t="s">
        <v>483</v>
      </c>
      <c r="G55" s="33">
        <v>45036</v>
      </c>
      <c r="H55" s="33">
        <v>45040</v>
      </c>
      <c r="I55" s="34">
        <v>10596</v>
      </c>
      <c r="J55" s="34">
        <v>9776</v>
      </c>
      <c r="K55" s="11">
        <f t="shared" si="0"/>
        <v>820</v>
      </c>
      <c r="L55" s="34">
        <v>0</v>
      </c>
      <c r="M55" s="34">
        <v>820</v>
      </c>
      <c r="N55" s="34">
        <v>0</v>
      </c>
      <c r="O55" s="13">
        <f t="shared" si="1"/>
        <v>820</v>
      </c>
      <c r="P55" s="34">
        <v>820</v>
      </c>
      <c r="Q55" s="34">
        <v>0</v>
      </c>
      <c r="R55" s="34">
        <v>0</v>
      </c>
      <c r="S55" s="34">
        <v>9776</v>
      </c>
      <c r="T55" s="35">
        <v>978</v>
      </c>
      <c r="U55" s="36">
        <v>8798</v>
      </c>
      <c r="V55" s="37">
        <v>45045</v>
      </c>
      <c r="W55" s="38" t="s">
        <v>485</v>
      </c>
    </row>
    <row r="56" spans="2:23" ht="24" customHeight="1" x14ac:dyDescent="0.25">
      <c r="B56" s="17">
        <v>39</v>
      </c>
      <c r="C56" s="29" t="s">
        <v>480</v>
      </c>
      <c r="D56" s="28" t="s">
        <v>481</v>
      </c>
      <c r="E56" s="27" t="s">
        <v>31</v>
      </c>
      <c r="F56" s="32" t="s">
        <v>484</v>
      </c>
      <c r="G56" s="33">
        <v>45040</v>
      </c>
      <c r="H56" s="33">
        <v>45041</v>
      </c>
      <c r="I56" s="34">
        <v>6575</v>
      </c>
      <c r="J56" s="34">
        <v>6085</v>
      </c>
      <c r="K56" s="11">
        <f t="shared" si="0"/>
        <v>490</v>
      </c>
      <c r="L56" s="34">
        <v>0</v>
      </c>
      <c r="M56" s="34">
        <v>490</v>
      </c>
      <c r="N56" s="34">
        <v>0</v>
      </c>
      <c r="O56" s="13">
        <f t="shared" si="1"/>
        <v>490</v>
      </c>
      <c r="P56" s="34">
        <v>490</v>
      </c>
      <c r="Q56" s="34">
        <v>0</v>
      </c>
      <c r="R56" s="34">
        <v>0</v>
      </c>
      <c r="S56" s="34">
        <v>6085</v>
      </c>
      <c r="T56" s="35">
        <v>609</v>
      </c>
      <c r="U56" s="36">
        <v>5476</v>
      </c>
      <c r="V56" s="37">
        <v>45045</v>
      </c>
      <c r="W56" s="38" t="s">
        <v>486</v>
      </c>
    </row>
    <row r="57" spans="2:23" ht="24" customHeight="1" x14ac:dyDescent="0.25">
      <c r="B57" s="17">
        <v>40</v>
      </c>
      <c r="C57" s="29" t="s">
        <v>488</v>
      </c>
      <c r="D57" s="28" t="s">
        <v>253</v>
      </c>
      <c r="E57" s="27" t="s">
        <v>32</v>
      </c>
      <c r="F57" s="32" t="s">
        <v>489</v>
      </c>
      <c r="G57" s="33">
        <v>44997</v>
      </c>
      <c r="H57" s="33">
        <v>45012</v>
      </c>
      <c r="I57" s="34">
        <v>82353</v>
      </c>
      <c r="J57" s="34">
        <v>79310</v>
      </c>
      <c r="K57" s="11">
        <f t="shared" si="0"/>
        <v>3043</v>
      </c>
      <c r="L57" s="34">
        <v>0</v>
      </c>
      <c r="M57" s="34">
        <v>3043</v>
      </c>
      <c r="N57" s="34">
        <v>0</v>
      </c>
      <c r="O57" s="13">
        <f t="shared" si="1"/>
        <v>3043</v>
      </c>
      <c r="P57" s="34">
        <v>3043</v>
      </c>
      <c r="Q57" s="34">
        <v>0</v>
      </c>
      <c r="R57" s="34">
        <v>0</v>
      </c>
      <c r="S57" s="34">
        <v>79310</v>
      </c>
      <c r="T57" s="35">
        <v>7931</v>
      </c>
      <c r="U57" s="36">
        <v>71379</v>
      </c>
      <c r="V57" s="37">
        <v>45042</v>
      </c>
      <c r="W57" s="38" t="s">
        <v>490</v>
      </c>
    </row>
    <row r="58" spans="2:23" ht="24" customHeight="1" x14ac:dyDescent="0.25">
      <c r="B58" s="17">
        <v>41</v>
      </c>
      <c r="C58" s="29" t="s">
        <v>494</v>
      </c>
      <c r="D58" s="28" t="s">
        <v>495</v>
      </c>
      <c r="E58" s="27" t="s">
        <v>32</v>
      </c>
      <c r="F58" s="32" t="s">
        <v>498</v>
      </c>
      <c r="G58" s="33">
        <v>45017</v>
      </c>
      <c r="H58" s="33">
        <v>45024</v>
      </c>
      <c r="I58" s="34">
        <v>25326</v>
      </c>
      <c r="J58" s="34">
        <v>20912</v>
      </c>
      <c r="K58" s="11">
        <f t="shared" si="0"/>
        <v>4414</v>
      </c>
      <c r="L58" s="34">
        <v>2324</v>
      </c>
      <c r="M58" s="34">
        <v>2090</v>
      </c>
      <c r="N58" s="34">
        <v>0</v>
      </c>
      <c r="O58" s="13">
        <f t="shared" si="1"/>
        <v>4414</v>
      </c>
      <c r="P58" s="34">
        <v>4414</v>
      </c>
      <c r="Q58" s="34">
        <v>0</v>
      </c>
      <c r="R58" s="34">
        <v>0</v>
      </c>
      <c r="S58" s="34">
        <v>20912</v>
      </c>
      <c r="T58" s="35">
        <v>2091</v>
      </c>
      <c r="U58" s="36">
        <v>18821</v>
      </c>
      <c r="V58" s="37">
        <v>45043</v>
      </c>
      <c r="W58" s="38" t="s">
        <v>500</v>
      </c>
    </row>
    <row r="59" spans="2:23" ht="24" customHeight="1" x14ac:dyDescent="0.25">
      <c r="B59" s="17">
        <v>42</v>
      </c>
      <c r="C59" s="29" t="s">
        <v>496</v>
      </c>
      <c r="D59" s="28" t="s">
        <v>497</v>
      </c>
      <c r="E59" s="27" t="s">
        <v>32</v>
      </c>
      <c r="F59" s="32" t="s">
        <v>499</v>
      </c>
      <c r="G59" s="33">
        <v>45028</v>
      </c>
      <c r="H59" s="33">
        <v>45029</v>
      </c>
      <c r="I59" s="34">
        <v>2859</v>
      </c>
      <c r="J59" s="34">
        <v>2731</v>
      </c>
      <c r="K59" s="11">
        <f t="shared" si="0"/>
        <v>128</v>
      </c>
      <c r="L59" s="34">
        <v>0</v>
      </c>
      <c r="M59" s="34">
        <v>128</v>
      </c>
      <c r="N59" s="34">
        <v>0</v>
      </c>
      <c r="O59" s="13">
        <f t="shared" si="1"/>
        <v>128</v>
      </c>
      <c r="P59" s="34">
        <v>128</v>
      </c>
      <c r="Q59" s="34">
        <v>0</v>
      </c>
      <c r="R59" s="34">
        <v>0</v>
      </c>
      <c r="S59" s="34">
        <v>2731</v>
      </c>
      <c r="T59" s="35">
        <v>273</v>
      </c>
      <c r="U59" s="36">
        <v>2458</v>
      </c>
      <c r="V59" s="37">
        <v>45043</v>
      </c>
      <c r="W59" s="38" t="s">
        <v>501</v>
      </c>
    </row>
    <row r="60" spans="2:23" ht="24" customHeight="1" thickBot="1" x14ac:dyDescent="0.3">
      <c r="B60" s="69" t="s">
        <v>0</v>
      </c>
      <c r="C60" s="70"/>
      <c r="D60" s="70"/>
      <c r="E60" s="70"/>
      <c r="F60" s="70"/>
      <c r="G60" s="70"/>
      <c r="H60" s="71"/>
      <c r="I60" s="5">
        <f t="shared" ref="I60:U60" si="2">SUM(I18:I59)</f>
        <v>985023</v>
      </c>
      <c r="J60" s="5">
        <f t="shared" si="2"/>
        <v>863900</v>
      </c>
      <c r="K60" s="5">
        <f t="shared" si="2"/>
        <v>121123</v>
      </c>
      <c r="L60" s="5">
        <f t="shared" si="2"/>
        <v>14916</v>
      </c>
      <c r="M60" s="5">
        <f t="shared" si="2"/>
        <v>104312</v>
      </c>
      <c r="N60" s="8">
        <f t="shared" si="2"/>
        <v>0</v>
      </c>
      <c r="O60" s="7">
        <f t="shared" si="2"/>
        <v>119228</v>
      </c>
      <c r="P60" s="6">
        <f t="shared" si="2"/>
        <v>145561</v>
      </c>
      <c r="Q60" s="5">
        <f t="shared" si="2"/>
        <v>0</v>
      </c>
      <c r="R60" s="5">
        <f t="shared" si="2"/>
        <v>449</v>
      </c>
      <c r="S60" s="5">
        <f t="shared" si="2"/>
        <v>858262</v>
      </c>
      <c r="T60" s="5">
        <f t="shared" si="2"/>
        <v>85829</v>
      </c>
      <c r="U60" s="5">
        <f t="shared" si="2"/>
        <v>772433</v>
      </c>
      <c r="V60" s="4"/>
      <c r="W60" s="3"/>
    </row>
    <row r="61" spans="2:23" ht="24" customHeight="1" x14ac:dyDescent="0.25">
      <c r="U61" s="1"/>
    </row>
    <row r="62" spans="2:23" ht="24" customHeight="1" x14ac:dyDescent="0.25">
      <c r="T62" s="21"/>
      <c r="U62" s="1"/>
    </row>
    <row r="63" spans="2:23" ht="24" customHeight="1" x14ac:dyDescent="0.25">
      <c r="U63" s="1"/>
    </row>
    <row r="64" spans="2:23" ht="24" customHeight="1" x14ac:dyDescent="0.25">
      <c r="S64" s="1"/>
      <c r="T64" s="1"/>
      <c r="U64" s="1"/>
      <c r="V64" s="2"/>
      <c r="W64" s="1"/>
    </row>
    <row r="65" spans="19:23" ht="24" customHeight="1" x14ac:dyDescent="0.25">
      <c r="S65" s="2"/>
      <c r="T65" s="2"/>
      <c r="U65" s="2"/>
      <c r="V65" s="2"/>
      <c r="W65" s="1"/>
    </row>
    <row r="66" spans="19:23" ht="24" customHeight="1" x14ac:dyDescent="0.25">
      <c r="S66" s="2"/>
      <c r="T66" s="2"/>
      <c r="U66" s="2"/>
      <c r="V66" s="2"/>
      <c r="W66" s="1"/>
    </row>
    <row r="67" spans="19:23" ht="24" customHeight="1" x14ac:dyDescent="0.25">
      <c r="S67" s="2"/>
      <c r="T67" s="2"/>
      <c r="U67" s="2"/>
      <c r="V67" s="1"/>
      <c r="W67" s="1"/>
    </row>
    <row r="68" spans="19:23" ht="24" customHeight="1" x14ac:dyDescent="0.25">
      <c r="S68" s="2"/>
      <c r="T68" s="2"/>
      <c r="U68" s="2"/>
      <c r="V68" s="1"/>
      <c r="W68" s="1"/>
    </row>
    <row r="69" spans="19:23" ht="24" customHeight="1" x14ac:dyDescent="0.25">
      <c r="S69" s="1"/>
      <c r="T69" s="1"/>
      <c r="U69" s="1"/>
      <c r="V69" s="1"/>
      <c r="W69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60:H60"/>
  </mergeCells>
  <conditionalFormatting sqref="F60:F1048576 F1:F17">
    <cfRule type="duplicateValues" dxfId="219" priority="100"/>
  </conditionalFormatting>
  <conditionalFormatting sqref="F18:F43">
    <cfRule type="duplicateValues" dxfId="218" priority="103"/>
  </conditionalFormatting>
  <conditionalFormatting sqref="F44:F57">
    <cfRule type="duplicateValues" dxfId="217" priority="3"/>
  </conditionalFormatting>
  <conditionalFormatting sqref="F59">
    <cfRule type="duplicateValues" dxfId="216" priority="2"/>
  </conditionalFormatting>
  <conditionalFormatting sqref="F58">
    <cfRule type="duplicateValues" dxfId="215" priority="1"/>
  </conditionalFormatting>
  <pageMargins left="0.7" right="0.7" top="0.75" bottom="0.75" header="0.3" footer="0.3"/>
  <pageSetup orientation="portrait" r:id="rId1"/>
  <ignoredErrors>
    <ignoredError sqref="F18 F27:F30 F35 F39 F47 F4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workbookViewId="0">
      <selection activeCell="F14" sqref="F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72" t="s">
        <v>27</v>
      </c>
      <c r="D1" s="73"/>
      <c r="E1" s="73"/>
      <c r="F1" s="73"/>
      <c r="G1" s="73"/>
      <c r="H1" s="73"/>
      <c r="I1" s="73"/>
      <c r="J1" s="74"/>
    </row>
    <row r="2" spans="1:10" ht="15" x14ac:dyDescent="0.25">
      <c r="A2" s="20"/>
      <c r="B2" s="20"/>
      <c r="C2" s="75"/>
      <c r="D2" s="76"/>
      <c r="E2" s="76"/>
      <c r="F2" s="76"/>
      <c r="G2" s="76"/>
      <c r="H2" s="76"/>
      <c r="I2" s="76"/>
      <c r="J2" s="77"/>
    </row>
    <row r="3" spans="1:10" ht="15" x14ac:dyDescent="0.25">
      <c r="A3" s="20"/>
      <c r="B3" s="20"/>
      <c r="C3" s="78" t="s">
        <v>26</v>
      </c>
      <c r="D3" s="79"/>
      <c r="E3" s="79"/>
      <c r="F3" s="79"/>
      <c r="G3" s="79"/>
      <c r="H3" s="79"/>
      <c r="I3" s="79"/>
      <c r="J3" s="80"/>
    </row>
    <row r="4" spans="1:10" ht="15" x14ac:dyDescent="0.25">
      <c r="A4" s="20"/>
      <c r="B4" s="20"/>
      <c r="C4" s="81"/>
      <c r="D4" s="82"/>
      <c r="E4" s="82"/>
      <c r="F4" s="82"/>
      <c r="G4" s="82"/>
      <c r="H4" s="82"/>
      <c r="I4" s="82"/>
      <c r="J4" s="83"/>
    </row>
    <row r="5" spans="1:10" ht="15" x14ac:dyDescent="0.25">
      <c r="A5" s="20"/>
      <c r="B5" s="20"/>
    </row>
    <row r="6" spans="1:10" ht="26.25" x14ac:dyDescent="0.4">
      <c r="B6" s="84" t="s">
        <v>25</v>
      </c>
      <c r="C6" s="84"/>
      <c r="D6" s="84"/>
      <c r="E6" s="84"/>
      <c r="F6" s="84"/>
      <c r="G6" s="84"/>
      <c r="H6" s="84"/>
      <c r="I6" s="84"/>
      <c r="J6" s="84"/>
    </row>
    <row r="7" spans="1:10" ht="15" x14ac:dyDescent="0.25">
      <c r="B7" s="85"/>
      <c r="C7" s="86"/>
      <c r="D7" s="86"/>
      <c r="E7" s="86"/>
      <c r="F7" s="86"/>
      <c r="G7" s="86"/>
      <c r="H7" s="86"/>
      <c r="I7" s="86"/>
      <c r="J7" s="87"/>
    </row>
    <row r="8" spans="1:10" ht="18.75" x14ac:dyDescent="0.3">
      <c r="B8" s="61" t="s">
        <v>24</v>
      </c>
      <c r="C8" s="61"/>
      <c r="D8" s="61"/>
      <c r="E8" s="61"/>
      <c r="F8" s="62" t="s">
        <v>23</v>
      </c>
      <c r="G8" s="63"/>
      <c r="H8" s="63"/>
      <c r="I8" s="63"/>
      <c r="J8" s="64"/>
    </row>
    <row r="9" spans="1:10" ht="18.75" x14ac:dyDescent="0.3">
      <c r="B9" s="61" t="s">
        <v>22</v>
      </c>
      <c r="C9" s="61"/>
      <c r="D9" s="61"/>
      <c r="E9" s="61"/>
      <c r="F9" s="62" t="s">
        <v>656</v>
      </c>
      <c r="G9" s="63"/>
      <c r="H9" s="63"/>
      <c r="I9" s="63"/>
      <c r="J9" s="64"/>
    </row>
    <row r="10" spans="1:10" ht="18.75" x14ac:dyDescent="0.3">
      <c r="B10" s="65" t="s">
        <v>21</v>
      </c>
      <c r="C10" s="65"/>
      <c r="D10" s="65"/>
      <c r="E10" s="65"/>
      <c r="F10" s="66" t="s">
        <v>657</v>
      </c>
      <c r="G10" s="67"/>
      <c r="H10" s="67"/>
      <c r="I10" s="67"/>
      <c r="J10" s="68"/>
    </row>
    <row r="11" spans="1:10" ht="15" x14ac:dyDescent="0.25">
      <c r="E11" s="19"/>
    </row>
    <row r="12" spans="1:10" ht="17.25" x14ac:dyDescent="0.3">
      <c r="C12" s="39" t="s">
        <v>444</v>
      </c>
      <c r="D12" s="40">
        <v>48</v>
      </c>
      <c r="E12" s="19"/>
    </row>
    <row r="13" spans="1:10" ht="17.25" x14ac:dyDescent="0.3">
      <c r="C13" s="39" t="s">
        <v>445</v>
      </c>
      <c r="D13" s="41">
        <f>I66</f>
        <v>921056</v>
      </c>
      <c r="E13" s="19"/>
    </row>
    <row r="14" spans="1:10" ht="17.25" x14ac:dyDescent="0.3">
      <c r="C14" s="39" t="s">
        <v>446</v>
      </c>
      <c r="D14" s="41">
        <f>U66</f>
        <v>724544</v>
      </c>
      <c r="E14" s="19"/>
    </row>
    <row r="15" spans="1:10" ht="17.25" x14ac:dyDescent="0.3">
      <c r="C15" s="39" t="s">
        <v>447</v>
      </c>
      <c r="D15" s="41">
        <f>T66</f>
        <v>80510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491</v>
      </c>
      <c r="D18" s="30" t="s">
        <v>492</v>
      </c>
      <c r="E18" s="28" t="s">
        <v>29</v>
      </c>
      <c r="F18" s="15">
        <v>32272476</v>
      </c>
      <c r="G18" s="14">
        <v>45015</v>
      </c>
      <c r="H18" s="14">
        <v>45021</v>
      </c>
      <c r="I18" s="11">
        <v>54400</v>
      </c>
      <c r="J18" s="11">
        <v>50000</v>
      </c>
      <c r="K18" s="11">
        <f>I18-J18</f>
        <v>4400</v>
      </c>
      <c r="L18" s="11">
        <v>0</v>
      </c>
      <c r="M18" s="11">
        <v>4400</v>
      </c>
      <c r="N18" s="11">
        <v>0</v>
      </c>
      <c r="O18" s="13">
        <f>L18+M18+N18</f>
        <v>4400</v>
      </c>
      <c r="P18" s="12">
        <v>4400</v>
      </c>
      <c r="Q18" s="11">
        <v>0</v>
      </c>
      <c r="R18" s="11">
        <v>0</v>
      </c>
      <c r="S18" s="11">
        <v>50000</v>
      </c>
      <c r="T18" s="11">
        <v>5000</v>
      </c>
      <c r="U18" s="11">
        <v>45000</v>
      </c>
      <c r="V18" s="10">
        <v>45049</v>
      </c>
      <c r="W18" s="18" t="s">
        <v>493</v>
      </c>
    </row>
    <row r="19" spans="2:23" ht="24" customHeight="1" x14ac:dyDescent="0.25">
      <c r="B19" s="17">
        <v>2</v>
      </c>
      <c r="C19" s="29" t="s">
        <v>502</v>
      </c>
      <c r="D19" s="30" t="s">
        <v>503</v>
      </c>
      <c r="E19" s="28" t="s">
        <v>29</v>
      </c>
      <c r="F19" s="15">
        <v>31340651</v>
      </c>
      <c r="G19" s="14">
        <v>44944</v>
      </c>
      <c r="H19" s="14">
        <v>44949</v>
      </c>
      <c r="I19" s="11">
        <v>15464</v>
      </c>
      <c r="J19" s="11">
        <v>14452</v>
      </c>
      <c r="K19" s="11">
        <f t="shared" ref="K19:K61" si="0">I19-J19</f>
        <v>1012</v>
      </c>
      <c r="L19" s="11">
        <v>0</v>
      </c>
      <c r="M19" s="11">
        <v>1012</v>
      </c>
      <c r="N19" s="11">
        <v>0</v>
      </c>
      <c r="O19" s="13">
        <f t="shared" ref="O19:O61" si="1">L19+M19+N19</f>
        <v>1012</v>
      </c>
      <c r="P19" s="12">
        <v>1012</v>
      </c>
      <c r="Q19" s="11">
        <v>0</v>
      </c>
      <c r="R19" s="11">
        <v>0</v>
      </c>
      <c r="S19" s="11">
        <v>14452</v>
      </c>
      <c r="T19" s="11">
        <v>1445</v>
      </c>
      <c r="U19" s="11">
        <v>13007</v>
      </c>
      <c r="V19" s="10">
        <v>45049</v>
      </c>
      <c r="W19" s="18" t="s">
        <v>504</v>
      </c>
    </row>
    <row r="20" spans="2:23" ht="24" customHeight="1" x14ac:dyDescent="0.25">
      <c r="B20" s="17">
        <v>3</v>
      </c>
      <c r="C20" s="29" t="s">
        <v>505</v>
      </c>
      <c r="D20" s="30" t="s">
        <v>506</v>
      </c>
      <c r="E20" s="28" t="s">
        <v>29</v>
      </c>
      <c r="F20" s="15">
        <v>32302196</v>
      </c>
      <c r="G20" s="14">
        <v>45019</v>
      </c>
      <c r="H20" s="14">
        <v>45021</v>
      </c>
      <c r="I20" s="11">
        <v>4932</v>
      </c>
      <c r="J20" s="11">
        <v>4201</v>
      </c>
      <c r="K20" s="11">
        <f t="shared" si="0"/>
        <v>731</v>
      </c>
      <c r="L20" s="11">
        <v>467</v>
      </c>
      <c r="M20" s="11">
        <v>264</v>
      </c>
      <c r="N20" s="11">
        <v>0</v>
      </c>
      <c r="O20" s="13">
        <f t="shared" si="1"/>
        <v>731</v>
      </c>
      <c r="P20" s="12">
        <v>731</v>
      </c>
      <c r="Q20" s="11">
        <v>0</v>
      </c>
      <c r="R20" s="11">
        <v>0</v>
      </c>
      <c r="S20" s="11">
        <v>4201</v>
      </c>
      <c r="T20" s="11">
        <v>420</v>
      </c>
      <c r="U20" s="11">
        <v>3781</v>
      </c>
      <c r="V20" s="10">
        <v>45050</v>
      </c>
      <c r="W20" s="18" t="s">
        <v>511</v>
      </c>
    </row>
    <row r="21" spans="2:23" ht="24" customHeight="1" x14ac:dyDescent="0.25">
      <c r="B21" s="17">
        <v>4</v>
      </c>
      <c r="C21" s="29" t="s">
        <v>507</v>
      </c>
      <c r="D21" s="30" t="s">
        <v>508</v>
      </c>
      <c r="E21" s="28" t="s">
        <v>29</v>
      </c>
      <c r="F21" s="15">
        <v>32494829</v>
      </c>
      <c r="G21" s="14">
        <v>45033</v>
      </c>
      <c r="H21" s="14">
        <v>45035</v>
      </c>
      <c r="I21" s="11">
        <v>6287</v>
      </c>
      <c r="J21" s="11">
        <v>4682</v>
      </c>
      <c r="K21" s="11">
        <f t="shared" si="0"/>
        <v>1605</v>
      </c>
      <c r="L21" s="11">
        <v>0</v>
      </c>
      <c r="M21" s="11">
        <v>1606</v>
      </c>
      <c r="N21" s="11">
        <v>0</v>
      </c>
      <c r="O21" s="13">
        <f t="shared" si="1"/>
        <v>1606</v>
      </c>
      <c r="P21" s="12">
        <v>1605</v>
      </c>
      <c r="Q21" s="11">
        <v>0</v>
      </c>
      <c r="R21" s="11">
        <v>0</v>
      </c>
      <c r="S21" s="11">
        <v>4682</v>
      </c>
      <c r="T21" s="11">
        <v>468</v>
      </c>
      <c r="U21" s="11">
        <v>4214</v>
      </c>
      <c r="V21" s="10">
        <v>45049</v>
      </c>
      <c r="W21" s="18" t="s">
        <v>512</v>
      </c>
    </row>
    <row r="22" spans="2:23" ht="24" customHeight="1" x14ac:dyDescent="0.25">
      <c r="B22" s="17">
        <v>5</v>
      </c>
      <c r="C22" s="29" t="s">
        <v>509</v>
      </c>
      <c r="D22" s="30">
        <v>410154</v>
      </c>
      <c r="E22" s="28" t="s">
        <v>42</v>
      </c>
      <c r="F22" s="15">
        <v>4000044583</v>
      </c>
      <c r="G22" s="14">
        <v>45035</v>
      </c>
      <c r="H22" s="14">
        <v>45037</v>
      </c>
      <c r="I22" s="11">
        <v>12752</v>
      </c>
      <c r="J22" s="11">
        <v>12448</v>
      </c>
      <c r="K22" s="11">
        <f t="shared" si="0"/>
        <v>304</v>
      </c>
      <c r="L22" s="11">
        <v>0</v>
      </c>
      <c r="M22" s="11">
        <v>304</v>
      </c>
      <c r="N22" s="11">
        <v>0</v>
      </c>
      <c r="O22" s="13">
        <f t="shared" si="1"/>
        <v>304</v>
      </c>
      <c r="P22" s="12">
        <v>304</v>
      </c>
      <c r="Q22" s="11">
        <v>0</v>
      </c>
      <c r="R22" s="11">
        <v>0</v>
      </c>
      <c r="S22" s="11">
        <v>12448</v>
      </c>
      <c r="T22" s="11">
        <v>1245</v>
      </c>
      <c r="U22" s="11">
        <v>11203</v>
      </c>
      <c r="V22" s="10">
        <v>45051</v>
      </c>
      <c r="W22" s="18" t="s">
        <v>513</v>
      </c>
    </row>
    <row r="23" spans="2:23" ht="24" customHeight="1" x14ac:dyDescent="0.25">
      <c r="B23" s="17">
        <v>6</v>
      </c>
      <c r="C23" s="29" t="s">
        <v>510</v>
      </c>
      <c r="D23" s="30">
        <v>447733</v>
      </c>
      <c r="E23" s="28" t="s">
        <v>29</v>
      </c>
      <c r="F23" s="15">
        <v>32514036</v>
      </c>
      <c r="G23" s="14">
        <v>45035</v>
      </c>
      <c r="H23" s="14">
        <v>45038</v>
      </c>
      <c r="I23" s="11">
        <v>35599</v>
      </c>
      <c r="J23" s="11">
        <v>35599</v>
      </c>
      <c r="K23" s="11">
        <f t="shared" si="0"/>
        <v>0</v>
      </c>
      <c r="L23" s="11">
        <v>0</v>
      </c>
      <c r="M23" s="11">
        <v>1003</v>
      </c>
      <c r="N23" s="11">
        <v>0</v>
      </c>
      <c r="O23" s="13">
        <f t="shared" si="1"/>
        <v>1003</v>
      </c>
      <c r="P23" s="12">
        <v>1003</v>
      </c>
      <c r="Q23" s="11">
        <v>0</v>
      </c>
      <c r="R23" s="11">
        <v>0</v>
      </c>
      <c r="S23" s="11">
        <v>35599</v>
      </c>
      <c r="T23" s="11">
        <v>3560</v>
      </c>
      <c r="U23" s="11">
        <v>32039</v>
      </c>
      <c r="V23" s="10">
        <v>45050</v>
      </c>
      <c r="W23" s="18" t="s">
        <v>514</v>
      </c>
    </row>
    <row r="24" spans="2:23" ht="24" customHeight="1" x14ac:dyDescent="0.25">
      <c r="B24" s="17">
        <v>7</v>
      </c>
      <c r="C24" s="29" t="s">
        <v>515</v>
      </c>
      <c r="D24" s="30" t="s">
        <v>516</v>
      </c>
      <c r="E24" s="28" t="s">
        <v>31</v>
      </c>
      <c r="F24" s="15" t="s">
        <v>517</v>
      </c>
      <c r="G24" s="14">
        <v>45043</v>
      </c>
      <c r="H24" s="14">
        <v>45049</v>
      </c>
      <c r="I24" s="11">
        <v>14795</v>
      </c>
      <c r="J24" s="11">
        <v>13673</v>
      </c>
      <c r="K24" s="11">
        <f t="shared" si="0"/>
        <v>1122</v>
      </c>
      <c r="L24" s="11">
        <v>0</v>
      </c>
      <c r="M24" s="11">
        <v>1122</v>
      </c>
      <c r="N24" s="11">
        <v>0</v>
      </c>
      <c r="O24" s="13">
        <f t="shared" si="1"/>
        <v>1122</v>
      </c>
      <c r="P24" s="12">
        <v>1122</v>
      </c>
      <c r="Q24" s="11">
        <v>0</v>
      </c>
      <c r="R24" s="11">
        <v>0</v>
      </c>
      <c r="S24" s="11">
        <v>13673</v>
      </c>
      <c r="T24" s="11">
        <v>1367</v>
      </c>
      <c r="U24" s="11">
        <v>12306</v>
      </c>
      <c r="V24" s="10">
        <v>45052</v>
      </c>
      <c r="W24" s="18" t="s">
        <v>518</v>
      </c>
    </row>
    <row r="25" spans="2:23" ht="24" customHeight="1" x14ac:dyDescent="0.25">
      <c r="B25" s="17">
        <v>8</v>
      </c>
      <c r="C25" s="29" t="s">
        <v>519</v>
      </c>
      <c r="D25" s="30" t="s">
        <v>520</v>
      </c>
      <c r="E25" s="28" t="s">
        <v>28</v>
      </c>
      <c r="F25" s="15" t="s">
        <v>529</v>
      </c>
      <c r="G25" s="14">
        <v>45014</v>
      </c>
      <c r="H25" s="14">
        <v>45019</v>
      </c>
      <c r="I25" s="11">
        <v>13260</v>
      </c>
      <c r="J25" s="11">
        <v>12495</v>
      </c>
      <c r="K25" s="11">
        <f t="shared" si="0"/>
        <v>765</v>
      </c>
      <c r="L25" s="11">
        <v>0</v>
      </c>
      <c r="M25" s="11">
        <v>765</v>
      </c>
      <c r="N25" s="11">
        <v>0</v>
      </c>
      <c r="O25" s="13">
        <f t="shared" si="1"/>
        <v>765</v>
      </c>
      <c r="P25" s="12">
        <v>765</v>
      </c>
      <c r="Q25" s="11">
        <v>0</v>
      </c>
      <c r="R25" s="11">
        <v>0</v>
      </c>
      <c r="S25" s="11">
        <v>12495</v>
      </c>
      <c r="T25" s="11">
        <v>1250</v>
      </c>
      <c r="U25" s="11">
        <v>11245</v>
      </c>
      <c r="V25" s="10">
        <v>45049</v>
      </c>
      <c r="W25" s="18" t="s">
        <v>512</v>
      </c>
    </row>
    <row r="26" spans="2:23" ht="24" customHeight="1" x14ac:dyDescent="0.25">
      <c r="B26" s="17">
        <v>9</v>
      </c>
      <c r="C26" s="29" t="s">
        <v>521</v>
      </c>
      <c r="D26" s="30" t="s">
        <v>522</v>
      </c>
      <c r="E26" s="28" t="s">
        <v>35</v>
      </c>
      <c r="F26" s="15" t="s">
        <v>530</v>
      </c>
      <c r="G26" s="14">
        <v>45022</v>
      </c>
      <c r="H26" s="14">
        <v>45029</v>
      </c>
      <c r="I26" s="11">
        <v>38359</v>
      </c>
      <c r="J26" s="11">
        <v>36482</v>
      </c>
      <c r="K26" s="11">
        <f t="shared" si="0"/>
        <v>1877</v>
      </c>
      <c r="L26" s="11">
        <v>0</v>
      </c>
      <c r="M26" s="11">
        <v>1877</v>
      </c>
      <c r="N26" s="11">
        <v>0</v>
      </c>
      <c r="O26" s="13">
        <f t="shared" si="1"/>
        <v>1877</v>
      </c>
      <c r="P26" s="12">
        <v>1877</v>
      </c>
      <c r="Q26" s="11">
        <v>0</v>
      </c>
      <c r="R26" s="11">
        <v>0</v>
      </c>
      <c r="S26" s="11">
        <v>36482</v>
      </c>
      <c r="T26" s="11">
        <v>3648</v>
      </c>
      <c r="U26" s="11">
        <v>32834</v>
      </c>
      <c r="V26" s="10">
        <v>45054</v>
      </c>
      <c r="W26" s="18" t="s">
        <v>533</v>
      </c>
    </row>
    <row r="27" spans="2:23" ht="24" customHeight="1" x14ac:dyDescent="0.25">
      <c r="B27" s="17">
        <v>10</v>
      </c>
      <c r="C27" s="29" t="s">
        <v>523</v>
      </c>
      <c r="D27" s="30" t="s">
        <v>524</v>
      </c>
      <c r="E27" s="28" t="s">
        <v>32</v>
      </c>
      <c r="F27" s="15" t="s">
        <v>531</v>
      </c>
      <c r="G27" s="14">
        <v>45034</v>
      </c>
      <c r="H27" s="14">
        <v>45036</v>
      </c>
      <c r="I27" s="11">
        <v>50808</v>
      </c>
      <c r="J27" s="11">
        <v>46120</v>
      </c>
      <c r="K27" s="11">
        <f t="shared" si="0"/>
        <v>4688</v>
      </c>
      <c r="L27" s="11">
        <v>0</v>
      </c>
      <c r="M27" s="11">
        <v>4688</v>
      </c>
      <c r="N27" s="11">
        <v>0</v>
      </c>
      <c r="O27" s="13">
        <f t="shared" si="1"/>
        <v>4688</v>
      </c>
      <c r="P27" s="12">
        <v>4688</v>
      </c>
      <c r="Q27" s="11">
        <v>0</v>
      </c>
      <c r="R27" s="11">
        <v>0</v>
      </c>
      <c r="S27" s="11">
        <v>46120</v>
      </c>
      <c r="T27" s="11">
        <v>4612</v>
      </c>
      <c r="U27" s="11">
        <v>41508</v>
      </c>
      <c r="V27" s="10">
        <v>45055</v>
      </c>
      <c r="W27" s="18" t="s">
        <v>534</v>
      </c>
    </row>
    <row r="28" spans="2:23" ht="24" customHeight="1" x14ac:dyDescent="0.25">
      <c r="B28" s="17">
        <v>11</v>
      </c>
      <c r="C28" s="29" t="s">
        <v>525</v>
      </c>
      <c r="D28" s="30" t="s">
        <v>526</v>
      </c>
      <c r="E28" s="28" t="s">
        <v>35</v>
      </c>
      <c r="F28" s="15" t="s">
        <v>532</v>
      </c>
      <c r="G28" s="14">
        <v>45034</v>
      </c>
      <c r="H28" s="14">
        <v>45040</v>
      </c>
      <c r="I28" s="11">
        <v>30989</v>
      </c>
      <c r="J28" s="11">
        <v>29008</v>
      </c>
      <c r="K28" s="11">
        <f t="shared" si="0"/>
        <v>1981</v>
      </c>
      <c r="L28" s="11">
        <v>0</v>
      </c>
      <c r="M28" s="11">
        <v>1981</v>
      </c>
      <c r="N28" s="11">
        <v>0</v>
      </c>
      <c r="O28" s="13">
        <f t="shared" si="1"/>
        <v>1981</v>
      </c>
      <c r="P28" s="12">
        <v>1981</v>
      </c>
      <c r="Q28" s="11">
        <v>0</v>
      </c>
      <c r="R28" s="11">
        <v>0</v>
      </c>
      <c r="S28" s="11">
        <v>29008</v>
      </c>
      <c r="T28" s="11">
        <v>2901</v>
      </c>
      <c r="U28" s="11">
        <v>26107</v>
      </c>
      <c r="V28" s="10">
        <v>45054</v>
      </c>
      <c r="W28" s="18" t="s">
        <v>535</v>
      </c>
    </row>
    <row r="29" spans="2:23" ht="24" customHeight="1" x14ac:dyDescent="0.25">
      <c r="B29" s="17">
        <v>12</v>
      </c>
      <c r="C29" s="29" t="s">
        <v>527</v>
      </c>
      <c r="D29" s="30" t="s">
        <v>528</v>
      </c>
      <c r="E29" s="28" t="s">
        <v>29</v>
      </c>
      <c r="F29" s="15">
        <v>113762276</v>
      </c>
      <c r="G29" s="14">
        <v>45035</v>
      </c>
      <c r="H29" s="14">
        <v>45041</v>
      </c>
      <c r="I29" s="11">
        <v>17319</v>
      </c>
      <c r="J29" s="11">
        <v>16060</v>
      </c>
      <c r="K29" s="11">
        <f t="shared" si="0"/>
        <v>1259</v>
      </c>
      <c r="L29" s="11">
        <v>0</v>
      </c>
      <c r="M29" s="11">
        <v>1259</v>
      </c>
      <c r="N29" s="11">
        <v>0</v>
      </c>
      <c r="O29" s="13">
        <f t="shared" si="1"/>
        <v>1259</v>
      </c>
      <c r="P29" s="12">
        <v>1259</v>
      </c>
      <c r="Q29" s="11">
        <v>0</v>
      </c>
      <c r="R29" s="11">
        <v>0</v>
      </c>
      <c r="S29" s="11">
        <v>16060</v>
      </c>
      <c r="T29" s="11">
        <v>1606</v>
      </c>
      <c r="U29" s="11">
        <v>14454</v>
      </c>
      <c r="V29" s="10">
        <v>45050</v>
      </c>
      <c r="W29" s="18" t="s">
        <v>536</v>
      </c>
    </row>
    <row r="30" spans="2:23" ht="24" customHeight="1" x14ac:dyDescent="0.25">
      <c r="B30" s="17">
        <v>13</v>
      </c>
      <c r="C30" s="29" t="s">
        <v>537</v>
      </c>
      <c r="D30" s="30" t="s">
        <v>538</v>
      </c>
      <c r="E30" s="28" t="s">
        <v>29</v>
      </c>
      <c r="F30" s="15">
        <v>113785734</v>
      </c>
      <c r="G30" s="14">
        <v>45037</v>
      </c>
      <c r="H30" s="14">
        <v>45042</v>
      </c>
      <c r="I30" s="11">
        <v>10762</v>
      </c>
      <c r="J30" s="11">
        <v>10138</v>
      </c>
      <c r="K30" s="11">
        <f t="shared" si="0"/>
        <v>624</v>
      </c>
      <c r="L30" s="11">
        <v>0</v>
      </c>
      <c r="M30" s="11">
        <v>625</v>
      </c>
      <c r="N30" s="11">
        <v>0</v>
      </c>
      <c r="O30" s="13">
        <f t="shared" si="1"/>
        <v>625</v>
      </c>
      <c r="P30" s="12">
        <v>624</v>
      </c>
      <c r="Q30" s="11">
        <v>0</v>
      </c>
      <c r="R30" s="11">
        <v>0</v>
      </c>
      <c r="S30" s="11">
        <v>10138</v>
      </c>
      <c r="T30" s="11">
        <v>1014</v>
      </c>
      <c r="U30" s="11">
        <v>9124</v>
      </c>
      <c r="V30" s="10">
        <v>45054</v>
      </c>
      <c r="W30" s="18" t="s">
        <v>541</v>
      </c>
    </row>
    <row r="31" spans="2:23" ht="24" customHeight="1" x14ac:dyDescent="0.25">
      <c r="B31" s="17">
        <v>14</v>
      </c>
      <c r="C31" s="29" t="s">
        <v>539</v>
      </c>
      <c r="D31" s="30" t="s">
        <v>540</v>
      </c>
      <c r="E31" s="28" t="s">
        <v>29</v>
      </c>
      <c r="F31" s="15">
        <v>32619295</v>
      </c>
      <c r="G31" s="14">
        <v>45043</v>
      </c>
      <c r="H31" s="14">
        <v>45047</v>
      </c>
      <c r="I31" s="11">
        <v>9396</v>
      </c>
      <c r="J31" s="11">
        <v>9396</v>
      </c>
      <c r="K31" s="11">
        <f t="shared" si="0"/>
        <v>0</v>
      </c>
      <c r="L31" s="11">
        <v>0</v>
      </c>
      <c r="M31" s="11">
        <v>480</v>
      </c>
      <c r="N31" s="11">
        <v>0</v>
      </c>
      <c r="O31" s="13">
        <f t="shared" si="1"/>
        <v>480</v>
      </c>
      <c r="P31" s="12">
        <v>480</v>
      </c>
      <c r="Q31" s="11">
        <v>0</v>
      </c>
      <c r="R31" s="11">
        <v>0</v>
      </c>
      <c r="S31" s="11">
        <v>9396</v>
      </c>
      <c r="T31" s="11">
        <v>940</v>
      </c>
      <c r="U31" s="11">
        <v>8456</v>
      </c>
      <c r="V31" s="10">
        <v>45055</v>
      </c>
      <c r="W31" s="18" t="s">
        <v>542</v>
      </c>
    </row>
    <row r="32" spans="2:23" ht="24" customHeight="1" x14ac:dyDescent="0.25">
      <c r="B32" s="17">
        <v>15</v>
      </c>
      <c r="C32" s="29" t="s">
        <v>543</v>
      </c>
      <c r="D32" s="30" t="s">
        <v>544</v>
      </c>
      <c r="E32" s="28" t="s">
        <v>33</v>
      </c>
      <c r="F32" s="15" t="s">
        <v>547</v>
      </c>
      <c r="G32" s="14">
        <v>45007</v>
      </c>
      <c r="H32" s="14">
        <v>45009</v>
      </c>
      <c r="I32" s="11">
        <v>8904</v>
      </c>
      <c r="J32" s="11">
        <v>8731</v>
      </c>
      <c r="K32" s="11">
        <f t="shared" si="0"/>
        <v>173</v>
      </c>
      <c r="L32" s="11">
        <v>0</v>
      </c>
      <c r="M32" s="11">
        <v>173</v>
      </c>
      <c r="N32" s="11">
        <v>0</v>
      </c>
      <c r="O32" s="13">
        <f t="shared" si="1"/>
        <v>173</v>
      </c>
      <c r="P32" s="12">
        <v>173</v>
      </c>
      <c r="Q32" s="11">
        <v>0</v>
      </c>
      <c r="R32" s="11">
        <v>0</v>
      </c>
      <c r="S32" s="11">
        <v>8731</v>
      </c>
      <c r="T32" s="11">
        <v>873</v>
      </c>
      <c r="U32" s="11">
        <v>7858</v>
      </c>
      <c r="V32" s="10">
        <v>45052</v>
      </c>
      <c r="W32" s="18" t="s">
        <v>549</v>
      </c>
    </row>
    <row r="33" spans="2:23" ht="24" customHeight="1" x14ac:dyDescent="0.25">
      <c r="B33" s="17">
        <v>16</v>
      </c>
      <c r="C33" s="29" t="s">
        <v>545</v>
      </c>
      <c r="D33" s="30" t="s">
        <v>546</v>
      </c>
      <c r="E33" s="28" t="s">
        <v>34</v>
      </c>
      <c r="F33" s="15" t="s">
        <v>548</v>
      </c>
      <c r="G33" s="14">
        <v>45041</v>
      </c>
      <c r="H33" s="14">
        <v>45044</v>
      </c>
      <c r="I33" s="11">
        <v>11776</v>
      </c>
      <c r="J33" s="11">
        <v>8561</v>
      </c>
      <c r="K33" s="11">
        <f t="shared" si="0"/>
        <v>3215</v>
      </c>
      <c r="L33" s="11">
        <v>1511</v>
      </c>
      <c r="M33" s="11">
        <v>1704</v>
      </c>
      <c r="N33" s="11">
        <v>0</v>
      </c>
      <c r="O33" s="13">
        <f t="shared" si="1"/>
        <v>3215</v>
      </c>
      <c r="P33" s="12">
        <v>3161</v>
      </c>
      <c r="Q33" s="11">
        <v>0</v>
      </c>
      <c r="R33" s="11">
        <v>0</v>
      </c>
      <c r="S33" s="11">
        <v>8561</v>
      </c>
      <c r="T33" s="11">
        <v>856</v>
      </c>
      <c r="U33" s="11">
        <v>7705</v>
      </c>
      <c r="V33" s="10">
        <v>45055</v>
      </c>
      <c r="W33" s="18">
        <v>23362831651</v>
      </c>
    </row>
    <row r="34" spans="2:23" ht="24" customHeight="1" x14ac:dyDescent="0.25">
      <c r="B34" s="17">
        <v>17</v>
      </c>
      <c r="C34" s="29" t="s">
        <v>509</v>
      </c>
      <c r="D34" s="30" t="s">
        <v>550</v>
      </c>
      <c r="E34" s="28" t="s">
        <v>42</v>
      </c>
      <c r="F34" s="15" t="s">
        <v>551</v>
      </c>
      <c r="G34" s="14">
        <v>45043</v>
      </c>
      <c r="H34" s="14">
        <v>45044</v>
      </c>
      <c r="I34" s="11">
        <v>4571</v>
      </c>
      <c r="J34" s="11">
        <v>4392</v>
      </c>
      <c r="K34" s="11">
        <f t="shared" si="0"/>
        <v>179</v>
      </c>
      <c r="L34" s="11">
        <v>0</v>
      </c>
      <c r="M34" s="11">
        <v>179</v>
      </c>
      <c r="N34" s="11">
        <v>0</v>
      </c>
      <c r="O34" s="13">
        <f t="shared" si="1"/>
        <v>179</v>
      </c>
      <c r="P34" s="12">
        <v>152</v>
      </c>
      <c r="Q34" s="11">
        <v>0</v>
      </c>
      <c r="R34" s="11">
        <v>0</v>
      </c>
      <c r="S34" s="11">
        <v>4392</v>
      </c>
      <c r="T34" s="11">
        <v>439</v>
      </c>
      <c r="U34" s="11">
        <v>3953</v>
      </c>
      <c r="V34" s="10">
        <v>45056</v>
      </c>
      <c r="W34" s="18" t="s">
        <v>552</v>
      </c>
    </row>
    <row r="35" spans="2:23" ht="24" customHeight="1" x14ac:dyDescent="0.25">
      <c r="B35" s="17">
        <v>18</v>
      </c>
      <c r="C35" s="29" t="s">
        <v>553</v>
      </c>
      <c r="D35" s="30" t="s">
        <v>554</v>
      </c>
      <c r="E35" s="28" t="s">
        <v>31</v>
      </c>
      <c r="F35" s="15" t="s">
        <v>555</v>
      </c>
      <c r="G35" s="14">
        <v>45051</v>
      </c>
      <c r="H35" s="14">
        <v>45056</v>
      </c>
      <c r="I35" s="11">
        <v>29785</v>
      </c>
      <c r="J35" s="11">
        <v>28346</v>
      </c>
      <c r="K35" s="11">
        <f t="shared" si="0"/>
        <v>1439</v>
      </c>
      <c r="L35" s="11">
        <v>0</v>
      </c>
      <c r="M35" s="11">
        <v>1439</v>
      </c>
      <c r="N35" s="11">
        <v>0</v>
      </c>
      <c r="O35" s="13">
        <f t="shared" si="1"/>
        <v>1439</v>
      </c>
      <c r="P35" s="12">
        <v>1439</v>
      </c>
      <c r="Q35" s="11">
        <v>0</v>
      </c>
      <c r="R35" s="11">
        <v>0</v>
      </c>
      <c r="S35" s="11">
        <v>28346</v>
      </c>
      <c r="T35" s="11">
        <v>2835</v>
      </c>
      <c r="U35" s="11">
        <v>25511</v>
      </c>
      <c r="V35" s="10">
        <v>45061</v>
      </c>
      <c r="W35" s="18" t="s">
        <v>556</v>
      </c>
    </row>
    <row r="36" spans="2:23" ht="24" customHeight="1" x14ac:dyDescent="0.25">
      <c r="B36" s="17">
        <v>19</v>
      </c>
      <c r="C36" s="29" t="s">
        <v>557</v>
      </c>
      <c r="D36" s="30" t="s">
        <v>558</v>
      </c>
      <c r="E36" s="28" t="s">
        <v>216</v>
      </c>
      <c r="F36" s="15">
        <v>603751</v>
      </c>
      <c r="G36" s="14">
        <v>44993</v>
      </c>
      <c r="H36" s="14">
        <v>44999</v>
      </c>
      <c r="I36" s="11">
        <v>16337</v>
      </c>
      <c r="J36" s="11">
        <v>15411</v>
      </c>
      <c r="K36" s="11">
        <f t="shared" si="0"/>
        <v>926</v>
      </c>
      <c r="L36" s="11">
        <v>0</v>
      </c>
      <c r="M36" s="11">
        <v>926</v>
      </c>
      <c r="N36" s="11">
        <v>0</v>
      </c>
      <c r="O36" s="13">
        <f t="shared" si="1"/>
        <v>926</v>
      </c>
      <c r="P36" s="12">
        <v>926</v>
      </c>
      <c r="Q36" s="11">
        <v>0</v>
      </c>
      <c r="R36" s="11">
        <v>0</v>
      </c>
      <c r="S36" s="11">
        <v>15411</v>
      </c>
      <c r="T36" s="11">
        <v>1541</v>
      </c>
      <c r="U36" s="11">
        <v>13870</v>
      </c>
      <c r="V36" s="10">
        <v>45061</v>
      </c>
      <c r="W36" s="18" t="s">
        <v>560</v>
      </c>
    </row>
    <row r="37" spans="2:23" ht="24" customHeight="1" x14ac:dyDescent="0.25">
      <c r="B37" s="17">
        <v>20</v>
      </c>
      <c r="C37" s="29" t="s">
        <v>559</v>
      </c>
      <c r="D37" s="30" t="s">
        <v>39</v>
      </c>
      <c r="E37" s="28" t="s">
        <v>29</v>
      </c>
      <c r="F37" s="15">
        <v>32737651</v>
      </c>
      <c r="G37" s="14">
        <v>45053</v>
      </c>
      <c r="H37" s="14">
        <v>45055</v>
      </c>
      <c r="I37" s="11">
        <v>8240</v>
      </c>
      <c r="J37" s="11">
        <v>8240</v>
      </c>
      <c r="K37" s="11">
        <f t="shared" si="0"/>
        <v>0</v>
      </c>
      <c r="L37" s="11">
        <v>0</v>
      </c>
      <c r="M37" s="11">
        <v>199</v>
      </c>
      <c r="N37" s="11">
        <v>0</v>
      </c>
      <c r="O37" s="13">
        <f t="shared" si="1"/>
        <v>199</v>
      </c>
      <c r="P37" s="12">
        <v>199</v>
      </c>
      <c r="Q37" s="11">
        <v>0</v>
      </c>
      <c r="R37" s="11">
        <v>0</v>
      </c>
      <c r="S37" s="11">
        <v>8240</v>
      </c>
      <c r="T37" s="11">
        <v>824</v>
      </c>
      <c r="U37" s="11">
        <v>7416</v>
      </c>
      <c r="V37" s="10">
        <v>45061</v>
      </c>
      <c r="W37" s="18" t="s">
        <v>561</v>
      </c>
    </row>
    <row r="38" spans="2:23" ht="24" customHeight="1" x14ac:dyDescent="0.25">
      <c r="B38" s="17">
        <v>21</v>
      </c>
      <c r="C38" s="29" t="s">
        <v>562</v>
      </c>
      <c r="D38" s="30">
        <v>581368</v>
      </c>
      <c r="E38" s="28" t="s">
        <v>32</v>
      </c>
      <c r="F38" s="15" t="s">
        <v>570</v>
      </c>
      <c r="G38" s="14">
        <v>45036</v>
      </c>
      <c r="H38" s="14">
        <v>45039</v>
      </c>
      <c r="I38" s="11">
        <v>19751</v>
      </c>
      <c r="J38" s="11">
        <v>18306</v>
      </c>
      <c r="K38" s="11">
        <f t="shared" si="0"/>
        <v>1445</v>
      </c>
      <c r="L38" s="11">
        <v>0</v>
      </c>
      <c r="M38" s="11">
        <v>1445</v>
      </c>
      <c r="N38" s="11">
        <v>0</v>
      </c>
      <c r="O38" s="13">
        <f t="shared" si="1"/>
        <v>1445</v>
      </c>
      <c r="P38" s="12">
        <v>1445</v>
      </c>
      <c r="Q38" s="11">
        <v>0</v>
      </c>
      <c r="R38" s="11">
        <v>0</v>
      </c>
      <c r="S38" s="11">
        <v>17995</v>
      </c>
      <c r="T38" s="11">
        <v>1800</v>
      </c>
      <c r="U38" s="11">
        <v>16195</v>
      </c>
      <c r="V38" s="10">
        <v>45061</v>
      </c>
      <c r="W38" s="18" t="s">
        <v>572</v>
      </c>
    </row>
    <row r="39" spans="2:23" ht="24" customHeight="1" x14ac:dyDescent="0.25">
      <c r="B39" s="17">
        <v>22</v>
      </c>
      <c r="C39" s="29" t="s">
        <v>563</v>
      </c>
      <c r="D39" s="30" t="s">
        <v>564</v>
      </c>
      <c r="E39" s="28" t="s">
        <v>569</v>
      </c>
      <c r="F39" s="15">
        <v>90090296</v>
      </c>
      <c r="G39" s="14">
        <v>45043</v>
      </c>
      <c r="H39" s="14">
        <v>45047</v>
      </c>
      <c r="I39" s="11">
        <v>9297</v>
      </c>
      <c r="J39" s="11">
        <v>8797</v>
      </c>
      <c r="K39" s="11">
        <f t="shared" si="0"/>
        <v>500</v>
      </c>
      <c r="L39" s="11">
        <v>0</v>
      </c>
      <c r="M39" s="11">
        <v>500</v>
      </c>
      <c r="N39" s="11">
        <v>0</v>
      </c>
      <c r="O39" s="13">
        <f t="shared" si="1"/>
        <v>500</v>
      </c>
      <c r="P39" s="12">
        <v>500</v>
      </c>
      <c r="Q39" s="11">
        <v>0</v>
      </c>
      <c r="R39" s="11">
        <v>0</v>
      </c>
      <c r="S39" s="11">
        <v>8797</v>
      </c>
      <c r="T39" s="11">
        <v>880</v>
      </c>
      <c r="U39" s="11">
        <v>7917</v>
      </c>
      <c r="V39" s="10">
        <v>45063</v>
      </c>
      <c r="W39" s="18" t="s">
        <v>573</v>
      </c>
    </row>
    <row r="40" spans="2:23" ht="24" customHeight="1" x14ac:dyDescent="0.25">
      <c r="B40" s="17">
        <v>23</v>
      </c>
      <c r="C40" s="29" t="s">
        <v>565</v>
      </c>
      <c r="D40" s="30" t="s">
        <v>566</v>
      </c>
      <c r="E40" s="28" t="s">
        <v>29</v>
      </c>
      <c r="F40" s="15">
        <v>114033295</v>
      </c>
      <c r="G40" s="14">
        <v>45053</v>
      </c>
      <c r="H40" s="14">
        <v>45054</v>
      </c>
      <c r="I40" s="11">
        <v>3852</v>
      </c>
      <c r="J40" s="11">
        <v>3646</v>
      </c>
      <c r="K40" s="11">
        <f t="shared" si="0"/>
        <v>206</v>
      </c>
      <c r="L40" s="11">
        <v>0</v>
      </c>
      <c r="M40" s="11">
        <v>179</v>
      </c>
      <c r="N40" s="11">
        <v>0</v>
      </c>
      <c r="O40" s="13">
        <f t="shared" si="1"/>
        <v>179</v>
      </c>
      <c r="P40" s="12">
        <v>206</v>
      </c>
      <c r="Q40" s="11">
        <v>0</v>
      </c>
      <c r="R40" s="11">
        <v>27</v>
      </c>
      <c r="S40" s="11">
        <v>3646</v>
      </c>
      <c r="T40" s="11">
        <v>365</v>
      </c>
      <c r="U40" s="11">
        <v>3281</v>
      </c>
      <c r="V40" s="10">
        <v>45062</v>
      </c>
      <c r="W40" s="18" t="s">
        <v>574</v>
      </c>
    </row>
    <row r="41" spans="2:23" ht="24" customHeight="1" x14ac:dyDescent="0.25">
      <c r="B41" s="17">
        <v>24</v>
      </c>
      <c r="C41" s="29" t="s">
        <v>567</v>
      </c>
      <c r="D41" s="30" t="s">
        <v>568</v>
      </c>
      <c r="E41" s="28" t="s">
        <v>31</v>
      </c>
      <c r="F41" s="15" t="s">
        <v>571</v>
      </c>
      <c r="G41" s="14">
        <v>45056</v>
      </c>
      <c r="H41" s="14">
        <v>45059</v>
      </c>
      <c r="I41" s="11">
        <v>56489</v>
      </c>
      <c r="J41" s="11">
        <v>49382</v>
      </c>
      <c r="K41" s="11">
        <f t="shared" si="0"/>
        <v>7107</v>
      </c>
      <c r="L41" s="11">
        <v>0</v>
      </c>
      <c r="M41" s="11">
        <v>7107</v>
      </c>
      <c r="N41" s="11">
        <v>0</v>
      </c>
      <c r="O41" s="13">
        <f t="shared" si="1"/>
        <v>7107</v>
      </c>
      <c r="P41" s="12">
        <v>7107</v>
      </c>
      <c r="Q41" s="11">
        <v>0</v>
      </c>
      <c r="R41" s="11">
        <v>0</v>
      </c>
      <c r="S41" s="11">
        <v>49382</v>
      </c>
      <c r="T41" s="11">
        <v>4938</v>
      </c>
      <c r="U41" s="11">
        <v>44444</v>
      </c>
      <c r="V41" s="10">
        <v>45063</v>
      </c>
      <c r="W41" s="18" t="s">
        <v>575</v>
      </c>
    </row>
    <row r="42" spans="2:23" ht="24" customHeight="1" x14ac:dyDescent="0.25">
      <c r="B42" s="17">
        <v>25</v>
      </c>
      <c r="C42" s="29" t="s">
        <v>576</v>
      </c>
      <c r="D42" s="30" t="s">
        <v>577</v>
      </c>
      <c r="E42" s="28" t="s">
        <v>32</v>
      </c>
      <c r="F42" s="15" t="s">
        <v>578</v>
      </c>
      <c r="G42" s="14">
        <v>45039</v>
      </c>
      <c r="H42" s="14">
        <v>45042</v>
      </c>
      <c r="I42" s="11">
        <v>19837</v>
      </c>
      <c r="J42" s="11">
        <v>18924</v>
      </c>
      <c r="K42" s="11">
        <f t="shared" si="0"/>
        <v>913</v>
      </c>
      <c r="L42" s="11">
        <v>0</v>
      </c>
      <c r="M42" s="11">
        <v>913</v>
      </c>
      <c r="N42" s="11">
        <v>0</v>
      </c>
      <c r="O42" s="13">
        <f t="shared" si="1"/>
        <v>913</v>
      </c>
      <c r="P42" s="12">
        <v>885</v>
      </c>
      <c r="Q42" s="11">
        <v>0</v>
      </c>
      <c r="R42" s="11">
        <v>0</v>
      </c>
      <c r="S42" s="11">
        <v>18924</v>
      </c>
      <c r="T42" s="11">
        <v>1892</v>
      </c>
      <c r="U42" s="11">
        <v>17032</v>
      </c>
      <c r="V42" s="10">
        <v>45062</v>
      </c>
      <c r="W42" s="18" t="s">
        <v>579</v>
      </c>
    </row>
    <row r="43" spans="2:23" ht="24" customHeight="1" x14ac:dyDescent="0.25">
      <c r="B43" s="17">
        <v>26</v>
      </c>
      <c r="C43" s="29" t="s">
        <v>580</v>
      </c>
      <c r="D43" s="30" t="s">
        <v>581</v>
      </c>
      <c r="E43" s="28" t="s">
        <v>34</v>
      </c>
      <c r="F43" s="15" t="s">
        <v>584</v>
      </c>
      <c r="G43" s="14">
        <v>45043</v>
      </c>
      <c r="H43" s="14">
        <v>45045</v>
      </c>
      <c r="I43" s="11">
        <v>4600</v>
      </c>
      <c r="J43" s="11">
        <v>4323</v>
      </c>
      <c r="K43" s="11">
        <f t="shared" si="0"/>
        <v>277</v>
      </c>
      <c r="L43" s="11">
        <v>0</v>
      </c>
      <c r="M43" s="11">
        <v>277</v>
      </c>
      <c r="N43" s="11">
        <v>0</v>
      </c>
      <c r="O43" s="13">
        <f t="shared" si="1"/>
        <v>277</v>
      </c>
      <c r="P43" s="12">
        <v>277</v>
      </c>
      <c r="Q43" s="11">
        <v>0</v>
      </c>
      <c r="R43" s="11">
        <v>0</v>
      </c>
      <c r="S43" s="11">
        <v>4287</v>
      </c>
      <c r="T43" s="11">
        <v>429</v>
      </c>
      <c r="U43" s="11">
        <v>3858</v>
      </c>
      <c r="V43" s="10">
        <v>45063</v>
      </c>
      <c r="W43" s="18" t="s">
        <v>585</v>
      </c>
    </row>
    <row r="44" spans="2:23" ht="24" customHeight="1" x14ac:dyDescent="0.25">
      <c r="B44" s="17">
        <v>27</v>
      </c>
      <c r="C44" s="29" t="s">
        <v>582</v>
      </c>
      <c r="D44" s="30" t="s">
        <v>583</v>
      </c>
      <c r="E44" s="28" t="s">
        <v>29</v>
      </c>
      <c r="F44" s="15">
        <v>32691223</v>
      </c>
      <c r="G44" s="14">
        <v>45049</v>
      </c>
      <c r="H44" s="14">
        <v>45054</v>
      </c>
      <c r="I44" s="11">
        <v>19847</v>
      </c>
      <c r="J44" s="11">
        <v>19448</v>
      </c>
      <c r="K44" s="11">
        <f t="shared" si="0"/>
        <v>399</v>
      </c>
      <c r="L44" s="11">
        <v>0</v>
      </c>
      <c r="M44" s="11">
        <v>371</v>
      </c>
      <c r="N44" s="11">
        <v>0</v>
      </c>
      <c r="O44" s="13">
        <f t="shared" si="1"/>
        <v>371</v>
      </c>
      <c r="P44" s="12">
        <v>398</v>
      </c>
      <c r="Q44" s="11">
        <v>0</v>
      </c>
      <c r="R44" s="11">
        <v>27</v>
      </c>
      <c r="S44" s="11">
        <v>19448</v>
      </c>
      <c r="T44" s="11">
        <v>1945</v>
      </c>
      <c r="U44" s="11">
        <v>17503</v>
      </c>
      <c r="V44" s="10">
        <v>45064</v>
      </c>
      <c r="W44" s="18" t="s">
        <v>586</v>
      </c>
    </row>
    <row r="45" spans="2:23" ht="24" customHeight="1" x14ac:dyDescent="0.25">
      <c r="B45" s="17">
        <v>28</v>
      </c>
      <c r="C45" s="29" t="s">
        <v>455</v>
      </c>
      <c r="D45" s="30" t="s">
        <v>566</v>
      </c>
      <c r="E45" s="28" t="s">
        <v>29</v>
      </c>
      <c r="F45" s="15">
        <v>114056747</v>
      </c>
      <c r="G45" s="14">
        <v>45054</v>
      </c>
      <c r="H45" s="14">
        <v>45056</v>
      </c>
      <c r="I45" s="11">
        <v>4566</v>
      </c>
      <c r="J45" s="11">
        <v>4156</v>
      </c>
      <c r="K45" s="11">
        <f t="shared" si="0"/>
        <v>410</v>
      </c>
      <c r="L45" s="11">
        <v>0</v>
      </c>
      <c r="M45" s="11">
        <v>410</v>
      </c>
      <c r="N45" s="11">
        <v>0</v>
      </c>
      <c r="O45" s="13">
        <f t="shared" si="1"/>
        <v>410</v>
      </c>
      <c r="P45" s="12">
        <v>409</v>
      </c>
      <c r="Q45" s="11">
        <v>0</v>
      </c>
      <c r="R45" s="11">
        <v>0</v>
      </c>
      <c r="S45" s="11">
        <v>4156</v>
      </c>
      <c r="T45" s="11">
        <v>416</v>
      </c>
      <c r="U45" s="11">
        <v>3740</v>
      </c>
      <c r="V45" s="10">
        <v>45064</v>
      </c>
      <c r="W45" s="18" t="s">
        <v>587</v>
      </c>
    </row>
    <row r="46" spans="2:23" ht="24" customHeight="1" x14ac:dyDescent="0.25">
      <c r="B46" s="17">
        <v>29</v>
      </c>
      <c r="C46" s="29" t="s">
        <v>588</v>
      </c>
      <c r="D46" s="30">
        <v>572097</v>
      </c>
      <c r="E46" s="28" t="s">
        <v>32</v>
      </c>
      <c r="F46" s="15" t="s">
        <v>593</v>
      </c>
      <c r="G46" s="14">
        <v>45033</v>
      </c>
      <c r="H46" s="14">
        <v>45038</v>
      </c>
      <c r="I46" s="11">
        <v>15969</v>
      </c>
      <c r="J46" s="11">
        <v>10475</v>
      </c>
      <c r="K46" s="11">
        <f t="shared" si="0"/>
        <v>5494</v>
      </c>
      <c r="L46" s="11">
        <v>2619</v>
      </c>
      <c r="M46" s="11">
        <v>2875</v>
      </c>
      <c r="N46" s="11">
        <v>0</v>
      </c>
      <c r="O46" s="13">
        <f t="shared" si="1"/>
        <v>5494</v>
      </c>
      <c r="P46" s="12">
        <v>5494</v>
      </c>
      <c r="Q46" s="11">
        <v>0</v>
      </c>
      <c r="R46" s="11">
        <v>0</v>
      </c>
      <c r="S46" s="11">
        <v>10475</v>
      </c>
      <c r="T46" s="11">
        <v>1048</v>
      </c>
      <c r="U46" s="11">
        <v>9427</v>
      </c>
      <c r="V46" s="10">
        <v>45061</v>
      </c>
      <c r="W46" s="18" t="s">
        <v>596</v>
      </c>
    </row>
    <row r="47" spans="2:23" ht="24" customHeight="1" x14ac:dyDescent="0.25">
      <c r="B47" s="17">
        <v>30</v>
      </c>
      <c r="C47" s="29" t="s">
        <v>589</v>
      </c>
      <c r="D47" s="30" t="s">
        <v>590</v>
      </c>
      <c r="E47" s="28" t="s">
        <v>35</v>
      </c>
      <c r="F47" s="15" t="s">
        <v>594</v>
      </c>
      <c r="G47" s="14">
        <v>45054</v>
      </c>
      <c r="H47" s="14">
        <v>45056</v>
      </c>
      <c r="I47" s="11">
        <v>12259</v>
      </c>
      <c r="J47" s="11">
        <v>11832</v>
      </c>
      <c r="K47" s="11">
        <f t="shared" si="0"/>
        <v>427</v>
      </c>
      <c r="L47" s="11">
        <v>0</v>
      </c>
      <c r="M47" s="11">
        <v>427</v>
      </c>
      <c r="N47" s="11">
        <v>0</v>
      </c>
      <c r="O47" s="13">
        <f t="shared" si="1"/>
        <v>427</v>
      </c>
      <c r="P47" s="12">
        <v>427</v>
      </c>
      <c r="Q47" s="11">
        <v>0</v>
      </c>
      <c r="R47" s="11">
        <v>26</v>
      </c>
      <c r="S47" s="11">
        <v>11806</v>
      </c>
      <c r="T47" s="11">
        <v>1181</v>
      </c>
      <c r="U47" s="11">
        <v>10625</v>
      </c>
      <c r="V47" s="10">
        <v>45068</v>
      </c>
      <c r="W47" s="18" t="s">
        <v>597</v>
      </c>
    </row>
    <row r="48" spans="2:23" ht="24" customHeight="1" x14ac:dyDescent="0.25">
      <c r="B48" s="17">
        <v>31</v>
      </c>
      <c r="C48" s="29" t="s">
        <v>591</v>
      </c>
      <c r="D48" s="30" t="s">
        <v>592</v>
      </c>
      <c r="E48" s="28" t="s">
        <v>31</v>
      </c>
      <c r="F48" s="15" t="s">
        <v>595</v>
      </c>
      <c r="G48" s="14">
        <v>45058</v>
      </c>
      <c r="H48" s="14">
        <v>45063</v>
      </c>
      <c r="I48" s="11">
        <v>21059</v>
      </c>
      <c r="J48" s="11">
        <v>19669</v>
      </c>
      <c r="K48" s="11">
        <f t="shared" si="0"/>
        <v>1390</v>
      </c>
      <c r="L48" s="11">
        <v>0</v>
      </c>
      <c r="M48" s="11">
        <v>1390</v>
      </c>
      <c r="N48" s="11">
        <v>0</v>
      </c>
      <c r="O48" s="13">
        <f t="shared" si="1"/>
        <v>1390</v>
      </c>
      <c r="P48" s="12">
        <v>1390</v>
      </c>
      <c r="Q48" s="11">
        <v>0</v>
      </c>
      <c r="R48" s="11">
        <v>0</v>
      </c>
      <c r="S48" s="11">
        <v>19669</v>
      </c>
      <c r="T48" s="11">
        <v>1967</v>
      </c>
      <c r="U48" s="11">
        <v>17702</v>
      </c>
      <c r="V48" s="10">
        <v>45068</v>
      </c>
      <c r="W48" s="18" t="s">
        <v>598</v>
      </c>
    </row>
    <row r="49" spans="2:23" ht="24" customHeight="1" x14ac:dyDescent="0.25">
      <c r="B49" s="17">
        <v>32</v>
      </c>
      <c r="C49" s="29" t="s">
        <v>599</v>
      </c>
      <c r="D49" s="30" t="s">
        <v>600</v>
      </c>
      <c r="E49" s="28" t="s">
        <v>28</v>
      </c>
      <c r="F49" s="15" t="s">
        <v>603</v>
      </c>
      <c r="G49" s="14">
        <v>45026</v>
      </c>
      <c r="H49" s="14">
        <v>45031</v>
      </c>
      <c r="I49" s="11">
        <v>24441</v>
      </c>
      <c r="J49" s="11">
        <v>23416</v>
      </c>
      <c r="K49" s="11">
        <f t="shared" si="0"/>
        <v>1025</v>
      </c>
      <c r="L49" s="11">
        <v>0</v>
      </c>
      <c r="M49" s="11">
        <v>1025</v>
      </c>
      <c r="N49" s="11">
        <v>0</v>
      </c>
      <c r="O49" s="13">
        <f t="shared" si="1"/>
        <v>1025</v>
      </c>
      <c r="P49" s="12">
        <v>1025</v>
      </c>
      <c r="Q49" s="11">
        <v>0</v>
      </c>
      <c r="R49" s="11">
        <v>0</v>
      </c>
      <c r="S49" s="11">
        <v>23416</v>
      </c>
      <c r="T49" s="11">
        <v>2342</v>
      </c>
      <c r="U49" s="11">
        <v>21074</v>
      </c>
      <c r="V49" s="10">
        <v>45065</v>
      </c>
      <c r="W49" s="18" t="s">
        <v>605</v>
      </c>
    </row>
    <row r="50" spans="2:23" ht="24" customHeight="1" x14ac:dyDescent="0.25">
      <c r="B50" s="17">
        <v>33</v>
      </c>
      <c r="C50" s="29" t="s">
        <v>601</v>
      </c>
      <c r="D50" s="30" t="s">
        <v>602</v>
      </c>
      <c r="E50" s="28" t="s">
        <v>31</v>
      </c>
      <c r="F50" s="15" t="s">
        <v>604</v>
      </c>
      <c r="G50" s="14">
        <v>45051</v>
      </c>
      <c r="H50" s="14">
        <v>45055</v>
      </c>
      <c r="I50" s="11">
        <v>12662</v>
      </c>
      <c r="J50" s="11">
        <v>8319</v>
      </c>
      <c r="K50" s="11">
        <f t="shared" si="0"/>
        <v>4343</v>
      </c>
      <c r="L50" s="11">
        <v>3565</v>
      </c>
      <c r="M50" s="11">
        <v>777</v>
      </c>
      <c r="N50" s="11">
        <v>0</v>
      </c>
      <c r="O50" s="13">
        <f t="shared" si="1"/>
        <v>4342</v>
      </c>
      <c r="P50" s="12">
        <v>4343</v>
      </c>
      <c r="Q50" s="11">
        <v>0</v>
      </c>
      <c r="R50" s="11">
        <v>0</v>
      </c>
      <c r="S50" s="11">
        <v>8319</v>
      </c>
      <c r="T50" s="11">
        <v>832</v>
      </c>
      <c r="U50" s="11">
        <v>7487</v>
      </c>
      <c r="V50" s="10">
        <v>45068</v>
      </c>
      <c r="W50" s="18" t="s">
        <v>606</v>
      </c>
    </row>
    <row r="51" spans="2:23" ht="24" customHeight="1" x14ac:dyDescent="0.25">
      <c r="B51" s="17">
        <v>34</v>
      </c>
      <c r="C51" s="29" t="s">
        <v>607</v>
      </c>
      <c r="D51" s="30" t="s">
        <v>608</v>
      </c>
      <c r="E51" s="28" t="s">
        <v>28</v>
      </c>
      <c r="F51" s="15" t="s">
        <v>617</v>
      </c>
      <c r="G51" s="14">
        <v>45032</v>
      </c>
      <c r="H51" s="14">
        <v>45033</v>
      </c>
      <c r="I51" s="11">
        <v>11962</v>
      </c>
      <c r="J51" s="11">
        <v>11553</v>
      </c>
      <c r="K51" s="11">
        <f t="shared" si="0"/>
        <v>409</v>
      </c>
      <c r="L51" s="11">
        <v>0</v>
      </c>
      <c r="M51" s="11">
        <v>409</v>
      </c>
      <c r="N51" s="11">
        <v>0</v>
      </c>
      <c r="O51" s="13">
        <f t="shared" si="1"/>
        <v>409</v>
      </c>
      <c r="P51" s="12"/>
      <c r="Q51" s="11">
        <v>0</v>
      </c>
      <c r="R51" s="11">
        <v>0</v>
      </c>
      <c r="S51" s="11">
        <v>11553</v>
      </c>
      <c r="T51" s="11">
        <v>1155</v>
      </c>
      <c r="U51" s="11">
        <v>10398</v>
      </c>
      <c r="V51" s="10">
        <v>45069</v>
      </c>
      <c r="W51" s="18" t="s">
        <v>620</v>
      </c>
    </row>
    <row r="52" spans="2:23" ht="24" customHeight="1" x14ac:dyDescent="0.25">
      <c r="B52" s="17">
        <v>35</v>
      </c>
      <c r="C52" s="29" t="s">
        <v>609</v>
      </c>
      <c r="D52" s="30" t="s">
        <v>610</v>
      </c>
      <c r="E52" s="28" t="s">
        <v>35</v>
      </c>
      <c r="F52" s="15" t="s">
        <v>618</v>
      </c>
      <c r="G52" s="14">
        <v>45044</v>
      </c>
      <c r="H52" s="14">
        <v>45049</v>
      </c>
      <c r="I52" s="11">
        <v>18343</v>
      </c>
      <c r="J52" s="11">
        <v>17340</v>
      </c>
      <c r="K52" s="11">
        <f t="shared" si="0"/>
        <v>1003</v>
      </c>
      <c r="L52" s="11">
        <v>0</v>
      </c>
      <c r="M52" s="11">
        <v>1003</v>
      </c>
      <c r="N52" s="11">
        <v>0</v>
      </c>
      <c r="O52" s="13">
        <f t="shared" si="1"/>
        <v>1003</v>
      </c>
      <c r="P52" s="12">
        <v>1003</v>
      </c>
      <c r="Q52" s="11">
        <v>0</v>
      </c>
      <c r="R52" s="11">
        <v>0</v>
      </c>
      <c r="S52" s="11">
        <v>17340</v>
      </c>
      <c r="T52" s="11">
        <v>1734</v>
      </c>
      <c r="U52" s="11">
        <v>15606</v>
      </c>
      <c r="V52" s="10">
        <v>45071</v>
      </c>
      <c r="W52" s="18" t="s">
        <v>621</v>
      </c>
    </row>
    <row r="53" spans="2:23" ht="24" customHeight="1" x14ac:dyDescent="0.25">
      <c r="B53" s="17">
        <v>36</v>
      </c>
      <c r="C53" s="29" t="s">
        <v>611</v>
      </c>
      <c r="D53" s="30" t="s">
        <v>612</v>
      </c>
      <c r="E53" s="28" t="s">
        <v>34</v>
      </c>
      <c r="F53" s="15" t="s">
        <v>619</v>
      </c>
      <c r="G53" s="14">
        <v>45048</v>
      </c>
      <c r="H53" s="14">
        <v>45049</v>
      </c>
      <c r="I53" s="11">
        <v>4049</v>
      </c>
      <c r="J53" s="11">
        <v>2290</v>
      </c>
      <c r="K53" s="11">
        <f t="shared" si="0"/>
        <v>1759</v>
      </c>
      <c r="L53" s="11">
        <v>404</v>
      </c>
      <c r="M53" s="11">
        <v>1355</v>
      </c>
      <c r="N53" s="11">
        <v>0</v>
      </c>
      <c r="O53" s="13">
        <f t="shared" si="1"/>
        <v>1759</v>
      </c>
      <c r="P53" s="12">
        <v>1759</v>
      </c>
      <c r="Q53" s="11">
        <v>0</v>
      </c>
      <c r="R53" s="11">
        <v>0</v>
      </c>
      <c r="S53" s="11">
        <v>2290</v>
      </c>
      <c r="T53" s="11">
        <v>229</v>
      </c>
      <c r="U53" s="11">
        <v>2061</v>
      </c>
      <c r="V53" s="10">
        <v>45071</v>
      </c>
      <c r="W53" s="18" t="s">
        <v>622</v>
      </c>
    </row>
    <row r="54" spans="2:23" ht="24" customHeight="1" x14ac:dyDescent="0.25">
      <c r="B54" s="17">
        <v>37</v>
      </c>
      <c r="C54" s="29" t="s">
        <v>613</v>
      </c>
      <c r="D54" s="30" t="s">
        <v>614</v>
      </c>
      <c r="E54" s="28" t="s">
        <v>29</v>
      </c>
      <c r="F54" s="15">
        <v>114039830</v>
      </c>
      <c r="G54" s="14">
        <v>45053</v>
      </c>
      <c r="H54" s="14">
        <v>45056</v>
      </c>
      <c r="I54" s="11">
        <v>9489</v>
      </c>
      <c r="J54" s="11">
        <v>8888</v>
      </c>
      <c r="K54" s="11">
        <f t="shared" si="0"/>
        <v>601</v>
      </c>
      <c r="L54" s="11">
        <v>0</v>
      </c>
      <c r="M54" s="11">
        <v>601</v>
      </c>
      <c r="N54" s="11">
        <v>0</v>
      </c>
      <c r="O54" s="13">
        <f t="shared" si="1"/>
        <v>601</v>
      </c>
      <c r="P54" s="12">
        <v>601</v>
      </c>
      <c r="Q54" s="11">
        <v>0</v>
      </c>
      <c r="R54" s="11">
        <v>0</v>
      </c>
      <c r="S54" s="11">
        <v>8888</v>
      </c>
      <c r="T54" s="11">
        <v>889</v>
      </c>
      <c r="U54" s="11">
        <v>7999</v>
      </c>
      <c r="V54" s="10">
        <v>45068</v>
      </c>
      <c r="W54" s="18" t="s">
        <v>623</v>
      </c>
    </row>
    <row r="55" spans="2:23" ht="24" customHeight="1" x14ac:dyDescent="0.25">
      <c r="B55" s="17">
        <v>38</v>
      </c>
      <c r="C55" s="29" t="s">
        <v>615</v>
      </c>
      <c r="D55" s="30" t="s">
        <v>616</v>
      </c>
      <c r="E55" s="28" t="s">
        <v>29</v>
      </c>
      <c r="F55" s="15">
        <v>32770844</v>
      </c>
      <c r="G55" s="14">
        <v>45055</v>
      </c>
      <c r="H55" s="14">
        <v>45058</v>
      </c>
      <c r="I55" s="11">
        <v>9422</v>
      </c>
      <c r="J55" s="11">
        <v>8975</v>
      </c>
      <c r="K55" s="11">
        <f t="shared" si="0"/>
        <v>447</v>
      </c>
      <c r="L55" s="11">
        <v>0</v>
      </c>
      <c r="M55" s="11">
        <v>447</v>
      </c>
      <c r="N55" s="11">
        <v>0</v>
      </c>
      <c r="O55" s="13">
        <f t="shared" si="1"/>
        <v>447</v>
      </c>
      <c r="P55" s="12">
        <v>446</v>
      </c>
      <c r="Q55" s="11">
        <v>0</v>
      </c>
      <c r="R55" s="11">
        <v>0</v>
      </c>
      <c r="S55" s="11">
        <v>8975</v>
      </c>
      <c r="T55" s="11">
        <v>898</v>
      </c>
      <c r="U55" s="11">
        <v>8077</v>
      </c>
      <c r="V55" s="10">
        <v>45068</v>
      </c>
      <c r="W55" s="18" t="s">
        <v>623</v>
      </c>
    </row>
    <row r="56" spans="2:23" ht="24" customHeight="1" x14ac:dyDescent="0.25">
      <c r="B56" s="17">
        <v>39</v>
      </c>
      <c r="C56" s="29" t="s">
        <v>624</v>
      </c>
      <c r="D56" s="30" t="s">
        <v>625</v>
      </c>
      <c r="E56" s="28" t="s">
        <v>28</v>
      </c>
      <c r="F56" s="15" t="s">
        <v>628</v>
      </c>
      <c r="G56" s="14">
        <v>45016</v>
      </c>
      <c r="H56" s="14">
        <v>45019</v>
      </c>
      <c r="I56" s="11">
        <v>18934</v>
      </c>
      <c r="J56" s="11">
        <v>14159</v>
      </c>
      <c r="K56" s="11">
        <f t="shared" si="0"/>
        <v>4775</v>
      </c>
      <c r="L56" s="11">
        <v>0</v>
      </c>
      <c r="M56" s="11">
        <v>4775</v>
      </c>
      <c r="N56" s="11">
        <v>0</v>
      </c>
      <c r="O56" s="13">
        <f t="shared" si="1"/>
        <v>4775</v>
      </c>
      <c r="P56" s="12"/>
      <c r="Q56" s="11">
        <v>0</v>
      </c>
      <c r="R56" s="11">
        <v>0</v>
      </c>
      <c r="S56" s="11">
        <v>14159</v>
      </c>
      <c r="T56" s="11">
        <v>1416</v>
      </c>
      <c r="U56" s="11">
        <v>12743</v>
      </c>
      <c r="V56" s="10">
        <v>45069</v>
      </c>
      <c r="W56" s="18" t="s">
        <v>630</v>
      </c>
    </row>
    <row r="57" spans="2:23" ht="24" customHeight="1" x14ac:dyDescent="0.25">
      <c r="B57" s="17">
        <v>40</v>
      </c>
      <c r="C57" s="29" t="s">
        <v>626</v>
      </c>
      <c r="D57" s="30" t="s">
        <v>627</v>
      </c>
      <c r="E57" s="28" t="s">
        <v>32</v>
      </c>
      <c r="F57" s="15" t="s">
        <v>629</v>
      </c>
      <c r="G57" s="14">
        <v>45040</v>
      </c>
      <c r="H57" s="14">
        <v>45044</v>
      </c>
      <c r="I57" s="11">
        <v>87427</v>
      </c>
      <c r="J57" s="11">
        <v>59626</v>
      </c>
      <c r="K57" s="11">
        <f t="shared" si="0"/>
        <v>27801</v>
      </c>
      <c r="L57" s="11">
        <v>0</v>
      </c>
      <c r="M57" s="11">
        <v>27801</v>
      </c>
      <c r="N57" s="11">
        <v>0</v>
      </c>
      <c r="O57" s="13">
        <f t="shared" si="1"/>
        <v>27801</v>
      </c>
      <c r="P57" s="12">
        <v>27774</v>
      </c>
      <c r="Q57" s="11">
        <v>0</v>
      </c>
      <c r="R57" s="11">
        <v>0</v>
      </c>
      <c r="S57" s="11">
        <v>56069</v>
      </c>
      <c r="T57" s="11">
        <v>5607</v>
      </c>
      <c r="U57" s="11">
        <v>50462</v>
      </c>
      <c r="V57" s="10">
        <v>45069</v>
      </c>
      <c r="W57" s="18" t="s">
        <v>631</v>
      </c>
    </row>
    <row r="58" spans="2:23" ht="24" customHeight="1" x14ac:dyDescent="0.25">
      <c r="B58" s="17">
        <v>41</v>
      </c>
      <c r="C58" s="29" t="s">
        <v>632</v>
      </c>
      <c r="D58" s="30" t="s">
        <v>635</v>
      </c>
      <c r="E58" s="28" t="s">
        <v>28</v>
      </c>
      <c r="F58" s="15" t="s">
        <v>638</v>
      </c>
      <c r="G58" s="14">
        <v>44950</v>
      </c>
      <c r="H58" s="14">
        <v>44953</v>
      </c>
      <c r="I58" s="11">
        <v>18867</v>
      </c>
      <c r="J58" s="11">
        <v>18867</v>
      </c>
      <c r="K58" s="11">
        <f t="shared" si="0"/>
        <v>0</v>
      </c>
      <c r="L58" s="11">
        <v>0</v>
      </c>
      <c r="M58" s="11">
        <v>169</v>
      </c>
      <c r="N58" s="11">
        <v>0</v>
      </c>
      <c r="O58" s="13">
        <f t="shared" si="1"/>
        <v>169</v>
      </c>
      <c r="P58" s="12">
        <v>169</v>
      </c>
      <c r="Q58" s="11">
        <v>0</v>
      </c>
      <c r="R58" s="11">
        <v>0</v>
      </c>
      <c r="S58" s="11">
        <v>18867</v>
      </c>
      <c r="T58" s="11">
        <v>1887</v>
      </c>
      <c r="U58" s="11">
        <v>16980</v>
      </c>
      <c r="V58" s="10">
        <v>45044</v>
      </c>
      <c r="W58" s="18" t="s">
        <v>641</v>
      </c>
    </row>
    <row r="59" spans="2:23" ht="24" customHeight="1" x14ac:dyDescent="0.25">
      <c r="B59" s="17">
        <v>42</v>
      </c>
      <c r="C59" s="29" t="s">
        <v>633</v>
      </c>
      <c r="D59" s="30" t="s">
        <v>636</v>
      </c>
      <c r="E59" s="28" t="s">
        <v>31</v>
      </c>
      <c r="F59" s="15" t="s">
        <v>639</v>
      </c>
      <c r="G59" s="14">
        <v>45063</v>
      </c>
      <c r="H59" s="14">
        <v>45065</v>
      </c>
      <c r="I59" s="11">
        <v>22496</v>
      </c>
      <c r="J59" s="11">
        <v>20520</v>
      </c>
      <c r="K59" s="11">
        <f t="shared" si="0"/>
        <v>1976</v>
      </c>
      <c r="L59" s="11">
        <v>0</v>
      </c>
      <c r="M59" s="11">
        <v>1976</v>
      </c>
      <c r="N59" s="11">
        <v>0</v>
      </c>
      <c r="O59" s="13">
        <f t="shared" si="1"/>
        <v>1976</v>
      </c>
      <c r="P59" s="12">
        <v>1976</v>
      </c>
      <c r="Q59" s="11">
        <v>0</v>
      </c>
      <c r="R59" s="11">
        <v>108</v>
      </c>
      <c r="S59" s="11">
        <v>20412</v>
      </c>
      <c r="T59" s="11">
        <v>2041</v>
      </c>
      <c r="U59" s="11">
        <v>18371</v>
      </c>
      <c r="V59" s="10">
        <v>45072</v>
      </c>
      <c r="W59" s="18" t="s">
        <v>642</v>
      </c>
    </row>
    <row r="60" spans="2:23" ht="24" customHeight="1" x14ac:dyDescent="0.25">
      <c r="B60" s="17">
        <v>43</v>
      </c>
      <c r="C60" s="29" t="s">
        <v>634</v>
      </c>
      <c r="D60" s="30" t="s">
        <v>637</v>
      </c>
      <c r="E60" s="28" t="s">
        <v>31</v>
      </c>
      <c r="F60" s="15" t="s">
        <v>640</v>
      </c>
      <c r="G60" s="14">
        <v>45065</v>
      </c>
      <c r="H60" s="14">
        <v>45068</v>
      </c>
      <c r="I60" s="11">
        <v>6966</v>
      </c>
      <c r="J60" s="11">
        <v>6366</v>
      </c>
      <c r="K60" s="11">
        <f t="shared" si="0"/>
        <v>600</v>
      </c>
      <c r="L60" s="11">
        <v>0</v>
      </c>
      <c r="M60" s="11">
        <v>600</v>
      </c>
      <c r="N60" s="11">
        <v>0</v>
      </c>
      <c r="O60" s="13">
        <f t="shared" si="1"/>
        <v>600</v>
      </c>
      <c r="P60" s="12">
        <v>600</v>
      </c>
      <c r="Q60" s="11">
        <v>0</v>
      </c>
      <c r="R60" s="11">
        <v>0</v>
      </c>
      <c r="S60" s="11">
        <v>6366</v>
      </c>
      <c r="T60" s="11">
        <v>637</v>
      </c>
      <c r="U60" s="11">
        <v>5729</v>
      </c>
      <c r="V60" s="10">
        <v>45072</v>
      </c>
      <c r="W60" s="18" t="s">
        <v>643</v>
      </c>
    </row>
    <row r="61" spans="2:23" ht="24" customHeight="1" x14ac:dyDescent="0.25">
      <c r="B61" s="17">
        <v>44</v>
      </c>
      <c r="C61" s="29" t="s">
        <v>644</v>
      </c>
      <c r="D61" s="30" t="s">
        <v>645</v>
      </c>
      <c r="E61" s="28" t="s">
        <v>648</v>
      </c>
      <c r="F61" s="15" t="s">
        <v>649</v>
      </c>
      <c r="G61" s="14">
        <v>45044</v>
      </c>
      <c r="H61" s="14">
        <v>45048</v>
      </c>
      <c r="I61" s="11">
        <v>11457</v>
      </c>
      <c r="J61" s="11">
        <v>9960</v>
      </c>
      <c r="K61" s="11">
        <f t="shared" si="0"/>
        <v>1497</v>
      </c>
      <c r="L61" s="11">
        <v>0</v>
      </c>
      <c r="M61" s="11">
        <v>1497</v>
      </c>
      <c r="N61" s="11">
        <v>0</v>
      </c>
      <c r="O61" s="13">
        <f t="shared" si="1"/>
        <v>1497</v>
      </c>
      <c r="P61" s="12">
        <v>1497</v>
      </c>
      <c r="Q61" s="11">
        <v>0</v>
      </c>
      <c r="R61" s="11">
        <v>0</v>
      </c>
      <c r="S61" s="11">
        <v>9960</v>
      </c>
      <c r="T61" s="11">
        <v>996</v>
      </c>
      <c r="U61" s="11">
        <v>8964</v>
      </c>
      <c r="V61" s="10">
        <v>45065</v>
      </c>
      <c r="W61" s="18" t="s">
        <v>651</v>
      </c>
    </row>
    <row r="62" spans="2:23" ht="24" customHeight="1" x14ac:dyDescent="0.25">
      <c r="B62" s="17">
        <v>45</v>
      </c>
      <c r="C62" s="29" t="s">
        <v>646</v>
      </c>
      <c r="D62" s="30" t="s">
        <v>647</v>
      </c>
      <c r="E62" s="28" t="s">
        <v>32</v>
      </c>
      <c r="F62" s="15" t="s">
        <v>650</v>
      </c>
      <c r="G62" s="14">
        <v>45056</v>
      </c>
      <c r="H62" s="14">
        <v>45061</v>
      </c>
      <c r="I62" s="11">
        <v>12970</v>
      </c>
      <c r="J62" s="11">
        <v>12270</v>
      </c>
      <c r="K62" s="11">
        <v>700</v>
      </c>
      <c r="L62" s="11">
        <v>0</v>
      </c>
      <c r="M62" s="11">
        <v>700</v>
      </c>
      <c r="N62" s="11">
        <v>0</v>
      </c>
      <c r="O62" s="13">
        <v>700</v>
      </c>
      <c r="P62" s="12">
        <v>673</v>
      </c>
      <c r="Q62" s="11">
        <v>0</v>
      </c>
      <c r="R62" s="11">
        <v>0</v>
      </c>
      <c r="S62" s="11">
        <v>11994</v>
      </c>
      <c r="T62" s="11">
        <v>1200</v>
      </c>
      <c r="U62" s="11">
        <v>10794</v>
      </c>
      <c r="V62" s="10">
        <v>45071</v>
      </c>
      <c r="W62" s="18" t="s">
        <v>652</v>
      </c>
    </row>
    <row r="63" spans="2:23" ht="24" customHeight="1" x14ac:dyDescent="0.25">
      <c r="B63" s="17">
        <v>46</v>
      </c>
      <c r="C63" s="29" t="s">
        <v>653</v>
      </c>
      <c r="D63" s="30" t="s">
        <v>654</v>
      </c>
      <c r="E63" s="28" t="s">
        <v>34</v>
      </c>
      <c r="F63" s="15" t="s">
        <v>655</v>
      </c>
      <c r="G63" s="14">
        <v>45062</v>
      </c>
      <c r="H63" s="14">
        <v>45066</v>
      </c>
      <c r="I63" s="11">
        <v>48653</v>
      </c>
      <c r="J63" s="11">
        <v>29481</v>
      </c>
      <c r="K63" s="11">
        <v>19172</v>
      </c>
      <c r="L63" s="11">
        <v>5202</v>
      </c>
      <c r="M63" s="11">
        <v>13970</v>
      </c>
      <c r="N63" s="11">
        <v>0</v>
      </c>
      <c r="O63" s="13">
        <v>19172</v>
      </c>
      <c r="P63" s="12">
        <v>19172</v>
      </c>
      <c r="Q63" s="11">
        <v>0</v>
      </c>
      <c r="R63" s="11">
        <v>0</v>
      </c>
      <c r="S63" s="11">
        <v>29481</v>
      </c>
      <c r="T63" s="11">
        <v>2948</v>
      </c>
      <c r="U63" s="11">
        <v>26533</v>
      </c>
      <c r="V63" s="10">
        <v>45075</v>
      </c>
      <c r="W63" s="18" t="s">
        <v>662</v>
      </c>
    </row>
    <row r="64" spans="2:23" ht="24" customHeight="1" x14ac:dyDescent="0.25">
      <c r="B64" s="17">
        <v>47</v>
      </c>
      <c r="C64" s="29" t="s">
        <v>658</v>
      </c>
      <c r="D64" s="30" t="s">
        <v>659</v>
      </c>
      <c r="E64" s="28" t="s">
        <v>42</v>
      </c>
      <c r="F64" s="15" t="s">
        <v>661</v>
      </c>
      <c r="G64" s="14">
        <v>45049</v>
      </c>
      <c r="H64" s="14">
        <v>45055</v>
      </c>
      <c r="I64" s="11">
        <v>15939</v>
      </c>
      <c r="J64" s="11">
        <v>15521</v>
      </c>
      <c r="K64" s="11">
        <v>418</v>
      </c>
      <c r="L64" s="11">
        <v>0</v>
      </c>
      <c r="M64" s="11">
        <v>418</v>
      </c>
      <c r="N64" s="11">
        <v>0</v>
      </c>
      <c r="O64" s="13">
        <v>418</v>
      </c>
      <c r="P64" s="12">
        <v>418</v>
      </c>
      <c r="Q64" s="11">
        <v>0</v>
      </c>
      <c r="R64" s="11">
        <v>0</v>
      </c>
      <c r="S64" s="11">
        <v>15521</v>
      </c>
      <c r="T64" s="11">
        <v>1552</v>
      </c>
      <c r="U64" s="11">
        <v>13969</v>
      </c>
      <c r="V64" s="10">
        <v>45074</v>
      </c>
      <c r="W64" s="18" t="s">
        <v>663</v>
      </c>
    </row>
    <row r="65" spans="2:23" ht="24" customHeight="1" x14ac:dyDescent="0.25">
      <c r="B65" s="17">
        <v>48</v>
      </c>
      <c r="C65" s="29" t="s">
        <v>660</v>
      </c>
      <c r="D65" s="30" t="s">
        <v>166</v>
      </c>
      <c r="E65" s="28" t="s">
        <v>29</v>
      </c>
      <c r="F65" s="15">
        <v>114224671</v>
      </c>
      <c r="G65" s="14">
        <v>45066</v>
      </c>
      <c r="H65" s="14">
        <v>45068</v>
      </c>
      <c r="I65" s="11">
        <v>4718</v>
      </c>
      <c r="J65" s="11">
        <v>4424</v>
      </c>
      <c r="K65" s="11">
        <v>294</v>
      </c>
      <c r="L65" s="11">
        <v>0</v>
      </c>
      <c r="M65" s="11">
        <v>294</v>
      </c>
      <c r="N65" s="11">
        <v>0</v>
      </c>
      <c r="O65" s="13">
        <v>294</v>
      </c>
      <c r="P65" s="12">
        <v>293</v>
      </c>
      <c r="Q65" s="11">
        <v>0</v>
      </c>
      <c r="R65" s="11">
        <v>0</v>
      </c>
      <c r="S65" s="11">
        <v>4424</v>
      </c>
      <c r="T65" s="11">
        <v>442</v>
      </c>
      <c r="U65" s="11">
        <v>3982</v>
      </c>
      <c r="V65" s="10">
        <v>45075</v>
      </c>
      <c r="W65" s="18" t="s">
        <v>664</v>
      </c>
    </row>
    <row r="66" spans="2:23" ht="24" customHeight="1" thickBot="1" x14ac:dyDescent="0.3">
      <c r="B66" s="69" t="s">
        <v>0</v>
      </c>
      <c r="C66" s="70"/>
      <c r="D66" s="70"/>
      <c r="E66" s="70"/>
      <c r="F66" s="70"/>
      <c r="G66" s="70"/>
      <c r="H66" s="71"/>
      <c r="I66" s="5">
        <f>SUM(I18:I65)</f>
        <v>921056</v>
      </c>
      <c r="J66" s="5">
        <f>SUM(J18:J65)</f>
        <v>809368</v>
      </c>
      <c r="K66" s="5">
        <f>SUM(K18:K65)</f>
        <v>111688</v>
      </c>
      <c r="L66" s="5">
        <f t="shared" ref="L66:N66" si="2">SUM(L18:L18)</f>
        <v>0</v>
      </c>
      <c r="M66" s="5">
        <f>SUM(M18:M65)</f>
        <v>99717</v>
      </c>
      <c r="N66" s="8">
        <f t="shared" si="2"/>
        <v>0</v>
      </c>
      <c r="O66" s="7">
        <f>SUM(O18:O65)</f>
        <v>113485</v>
      </c>
      <c r="P66" s="6">
        <f>SUM(P57:P65)</f>
        <v>52572</v>
      </c>
      <c r="Q66" s="5">
        <f>SUM(Q18:Q65)</f>
        <v>0</v>
      </c>
      <c r="R66" s="5">
        <f>SUM(R18:R65)</f>
        <v>188</v>
      </c>
      <c r="S66" s="5">
        <f>SUM(S18:S65)</f>
        <v>805054</v>
      </c>
      <c r="T66" s="5">
        <f>SUM(T18:T65)</f>
        <v>80510</v>
      </c>
      <c r="U66" s="5">
        <f>SUM(U18:U65)</f>
        <v>724544</v>
      </c>
      <c r="V66" s="4"/>
      <c r="W66" s="3"/>
    </row>
    <row r="67" spans="2:23" ht="24" customHeight="1" x14ac:dyDescent="0.25">
      <c r="U67" s="1"/>
    </row>
    <row r="68" spans="2:23" ht="24" customHeight="1" x14ac:dyDescent="0.25">
      <c r="T68" s="21"/>
      <c r="U68" s="1"/>
    </row>
    <row r="69" spans="2:23" ht="24" customHeight="1" x14ac:dyDescent="0.25">
      <c r="U69" s="1"/>
    </row>
    <row r="70" spans="2:23" ht="24" customHeight="1" x14ac:dyDescent="0.25">
      <c r="S70" s="1"/>
      <c r="T70" s="1"/>
      <c r="U70" s="1"/>
      <c r="V70" s="2"/>
      <c r="W70" s="1"/>
    </row>
    <row r="71" spans="2:23" ht="24" customHeight="1" x14ac:dyDescent="0.25">
      <c r="S71" s="2"/>
      <c r="T71" s="2"/>
      <c r="U71" s="2"/>
      <c r="V71" s="2"/>
      <c r="W71" s="1"/>
    </row>
    <row r="72" spans="2:23" ht="24" customHeight="1" x14ac:dyDescent="0.25">
      <c r="S72" s="2"/>
      <c r="T72" s="2"/>
      <c r="U72" s="2"/>
      <c r="V72" s="2"/>
      <c r="W72" s="1"/>
    </row>
    <row r="73" spans="2:23" ht="24" customHeight="1" x14ac:dyDescent="0.25">
      <c r="S73" s="2"/>
      <c r="T73" s="2"/>
      <c r="U73" s="2"/>
      <c r="V73" s="1"/>
      <c r="W73" s="1"/>
    </row>
    <row r="74" spans="2:23" ht="24" customHeight="1" x14ac:dyDescent="0.25">
      <c r="S74" s="2"/>
      <c r="T74" s="2"/>
      <c r="U74" s="2"/>
      <c r="V74" s="1"/>
      <c r="W74" s="1"/>
    </row>
    <row r="75" spans="2:23" ht="24" customHeight="1" x14ac:dyDescent="0.25">
      <c r="S75" s="1"/>
      <c r="T75" s="1"/>
      <c r="U75" s="1"/>
      <c r="V75" s="1"/>
      <c r="W75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66:H66"/>
  </mergeCells>
  <conditionalFormatting sqref="F66:F1048576 F1:F17">
    <cfRule type="duplicateValues" dxfId="214" priority="9"/>
  </conditionalFormatting>
  <conditionalFormatting sqref="F18">
    <cfRule type="duplicateValues" dxfId="213" priority="110"/>
  </conditionalFormatting>
  <conditionalFormatting sqref="F19:F55 F65">
    <cfRule type="duplicateValues" dxfId="212" priority="3"/>
  </conditionalFormatting>
  <conditionalFormatting sqref="F56 F58:F64">
    <cfRule type="duplicateValues" dxfId="211" priority="2"/>
  </conditionalFormatting>
  <conditionalFormatting sqref="F57">
    <cfRule type="duplicateValues" dxfId="210" priority="1"/>
  </conditionalFormatting>
  <pageMargins left="0.7" right="0.7" top="0.75" bottom="0.75" header="0.3" footer="0.3"/>
  <pageSetup orientation="portrait" r:id="rId1"/>
  <ignoredErrors>
    <ignoredError sqref="F25:F27 F32 F49 F51:F53 F56 F58 F64:F6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workbookViewId="0">
      <selection activeCell="C20" sqref="C20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72" t="s">
        <v>27</v>
      </c>
      <c r="D1" s="73"/>
      <c r="E1" s="73"/>
      <c r="F1" s="73"/>
      <c r="G1" s="73"/>
      <c r="H1" s="73"/>
      <c r="I1" s="73"/>
      <c r="J1" s="74"/>
    </row>
    <row r="2" spans="1:10" ht="15" x14ac:dyDescent="0.25">
      <c r="A2" s="20"/>
      <c r="B2" s="20"/>
      <c r="C2" s="75"/>
      <c r="D2" s="76"/>
      <c r="E2" s="76"/>
      <c r="F2" s="76"/>
      <c r="G2" s="76"/>
      <c r="H2" s="76"/>
      <c r="I2" s="76"/>
      <c r="J2" s="77"/>
    </row>
    <row r="3" spans="1:10" ht="15" x14ac:dyDescent="0.25">
      <c r="A3" s="20"/>
      <c r="B3" s="20"/>
      <c r="C3" s="78" t="s">
        <v>26</v>
      </c>
      <c r="D3" s="79"/>
      <c r="E3" s="79"/>
      <c r="F3" s="79"/>
      <c r="G3" s="79"/>
      <c r="H3" s="79"/>
      <c r="I3" s="79"/>
      <c r="J3" s="80"/>
    </row>
    <row r="4" spans="1:10" ht="15" x14ac:dyDescent="0.25">
      <c r="A4" s="20"/>
      <c r="B4" s="20"/>
      <c r="C4" s="81"/>
      <c r="D4" s="82"/>
      <c r="E4" s="82"/>
      <c r="F4" s="82"/>
      <c r="G4" s="82"/>
      <c r="H4" s="82"/>
      <c r="I4" s="82"/>
      <c r="J4" s="83"/>
    </row>
    <row r="5" spans="1:10" ht="15" x14ac:dyDescent="0.25">
      <c r="A5" s="20"/>
      <c r="B5" s="20"/>
    </row>
    <row r="6" spans="1:10" ht="26.25" x14ac:dyDescent="0.4">
      <c r="B6" s="84" t="s">
        <v>25</v>
      </c>
      <c r="C6" s="84"/>
      <c r="D6" s="84"/>
      <c r="E6" s="84"/>
      <c r="F6" s="84"/>
      <c r="G6" s="84"/>
      <c r="H6" s="84"/>
      <c r="I6" s="84"/>
      <c r="J6" s="84"/>
    </row>
    <row r="7" spans="1:10" ht="15" x14ac:dyDescent="0.25">
      <c r="B7" s="85"/>
      <c r="C7" s="86"/>
      <c r="D7" s="86"/>
      <c r="E7" s="86"/>
      <c r="F7" s="86"/>
      <c r="G7" s="86"/>
      <c r="H7" s="86"/>
      <c r="I7" s="86"/>
      <c r="J7" s="87"/>
    </row>
    <row r="8" spans="1:10" ht="18.75" x14ac:dyDescent="0.3">
      <c r="B8" s="61" t="s">
        <v>24</v>
      </c>
      <c r="C8" s="61"/>
      <c r="D8" s="61"/>
      <c r="E8" s="61"/>
      <c r="F8" s="62" t="s">
        <v>23</v>
      </c>
      <c r="G8" s="63"/>
      <c r="H8" s="63"/>
      <c r="I8" s="63"/>
      <c r="J8" s="64"/>
    </row>
    <row r="9" spans="1:10" ht="18.75" x14ac:dyDescent="0.3">
      <c r="B9" s="61" t="s">
        <v>22</v>
      </c>
      <c r="C9" s="61"/>
      <c r="D9" s="61"/>
      <c r="E9" s="61"/>
      <c r="F9" s="62" t="s">
        <v>795</v>
      </c>
      <c r="G9" s="63"/>
      <c r="H9" s="63"/>
      <c r="I9" s="63"/>
      <c r="J9" s="64"/>
    </row>
    <row r="10" spans="1:10" ht="18.75" x14ac:dyDescent="0.3">
      <c r="B10" s="65" t="s">
        <v>21</v>
      </c>
      <c r="C10" s="65"/>
      <c r="D10" s="65"/>
      <c r="E10" s="65"/>
      <c r="F10" s="66" t="s">
        <v>796</v>
      </c>
      <c r="G10" s="67"/>
      <c r="H10" s="67"/>
      <c r="I10" s="67"/>
      <c r="J10" s="68"/>
    </row>
    <row r="11" spans="1:10" ht="15" x14ac:dyDescent="0.25">
      <c r="E11" s="19"/>
    </row>
    <row r="12" spans="1:10" ht="17.25" x14ac:dyDescent="0.3">
      <c r="C12" s="39" t="s">
        <v>444</v>
      </c>
      <c r="D12" s="40">
        <v>46</v>
      </c>
      <c r="E12" s="19"/>
    </row>
    <row r="13" spans="1:10" ht="17.25" x14ac:dyDescent="0.3">
      <c r="C13" s="39" t="s">
        <v>445</v>
      </c>
      <c r="D13" s="41">
        <f>I64</f>
        <v>1390721</v>
      </c>
      <c r="E13" s="19"/>
    </row>
    <row r="14" spans="1:10" ht="17.25" x14ac:dyDescent="0.3">
      <c r="C14" s="39" t="s">
        <v>446</v>
      </c>
      <c r="D14" s="41">
        <f>U64</f>
        <v>1066235</v>
      </c>
      <c r="E14" s="19"/>
    </row>
    <row r="15" spans="1:10" ht="17.25" x14ac:dyDescent="0.3">
      <c r="C15" s="39" t="s">
        <v>447</v>
      </c>
      <c r="D15" s="41">
        <f>T64</f>
        <v>118462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665</v>
      </c>
      <c r="D18" s="30" t="s">
        <v>666</v>
      </c>
      <c r="E18" s="28" t="s">
        <v>32</v>
      </c>
      <c r="F18" s="15" t="s">
        <v>667</v>
      </c>
      <c r="G18" s="14">
        <v>45026</v>
      </c>
      <c r="H18" s="14">
        <v>45031</v>
      </c>
      <c r="I18" s="11">
        <v>18488</v>
      </c>
      <c r="J18" s="11">
        <v>17580</v>
      </c>
      <c r="K18" s="11">
        <f>I18-J18</f>
        <v>908</v>
      </c>
      <c r="L18" s="11">
        <v>0</v>
      </c>
      <c r="M18" s="11">
        <v>908</v>
      </c>
      <c r="N18" s="11">
        <v>0</v>
      </c>
      <c r="O18" s="13">
        <f>L18+M18+N18</f>
        <v>908</v>
      </c>
      <c r="P18" s="12">
        <v>908</v>
      </c>
      <c r="Q18" s="11">
        <v>0</v>
      </c>
      <c r="R18" s="11">
        <v>0</v>
      </c>
      <c r="S18" s="11">
        <v>17580</v>
      </c>
      <c r="T18" s="11">
        <v>1758</v>
      </c>
      <c r="U18" s="11">
        <v>15822</v>
      </c>
      <c r="V18" s="10">
        <v>45065</v>
      </c>
      <c r="W18" s="18" t="s">
        <v>668</v>
      </c>
    </row>
    <row r="19" spans="2:23" ht="24" customHeight="1" x14ac:dyDescent="0.25">
      <c r="B19" s="17">
        <v>2</v>
      </c>
      <c r="C19" s="29" t="s">
        <v>669</v>
      </c>
      <c r="D19" s="30" t="s">
        <v>670</v>
      </c>
      <c r="E19" s="28" t="s">
        <v>32</v>
      </c>
      <c r="F19" s="15" t="s">
        <v>671</v>
      </c>
      <c r="G19" s="14">
        <v>45049</v>
      </c>
      <c r="H19" s="14">
        <v>45054</v>
      </c>
      <c r="I19" s="11">
        <v>88028</v>
      </c>
      <c r="J19" s="11">
        <v>86375</v>
      </c>
      <c r="K19" s="11">
        <f t="shared" ref="K19:K56" si="0">I19-J19</f>
        <v>1653</v>
      </c>
      <c r="L19" s="11">
        <v>0</v>
      </c>
      <c r="M19" s="11">
        <v>1653</v>
      </c>
      <c r="N19" s="11">
        <v>0</v>
      </c>
      <c r="O19" s="13">
        <f t="shared" ref="O19:O41" si="1">L19+M19+N19</f>
        <v>1653</v>
      </c>
      <c r="P19" s="12">
        <v>0</v>
      </c>
      <c r="Q19" s="11">
        <v>0</v>
      </c>
      <c r="R19" s="11">
        <v>0</v>
      </c>
      <c r="S19" s="11">
        <v>86375</v>
      </c>
      <c r="T19" s="11">
        <v>8628</v>
      </c>
      <c r="U19" s="11">
        <v>77747</v>
      </c>
      <c r="V19" s="10">
        <v>45078</v>
      </c>
      <c r="W19" s="18" t="s">
        <v>672</v>
      </c>
    </row>
    <row r="20" spans="2:23" ht="24" customHeight="1" x14ac:dyDescent="0.25">
      <c r="B20" s="17">
        <v>3</v>
      </c>
      <c r="C20" s="29" t="s">
        <v>673</v>
      </c>
      <c r="D20" s="30" t="s">
        <v>674</v>
      </c>
      <c r="E20" s="28" t="s">
        <v>29</v>
      </c>
      <c r="F20" s="15">
        <v>114074868</v>
      </c>
      <c r="G20" s="14">
        <v>45056</v>
      </c>
      <c r="H20" s="14">
        <v>45058</v>
      </c>
      <c r="I20" s="11">
        <v>56051</v>
      </c>
      <c r="J20" s="11">
        <v>51458</v>
      </c>
      <c r="K20" s="11">
        <f t="shared" si="0"/>
        <v>4593</v>
      </c>
      <c r="L20" s="11">
        <v>0</v>
      </c>
      <c r="M20" s="11">
        <v>4593</v>
      </c>
      <c r="N20" s="11">
        <v>0</v>
      </c>
      <c r="O20" s="13">
        <f t="shared" si="1"/>
        <v>4593</v>
      </c>
      <c r="P20" s="12">
        <v>4593</v>
      </c>
      <c r="Q20" s="11">
        <v>0</v>
      </c>
      <c r="R20" s="11">
        <v>0</v>
      </c>
      <c r="S20" s="11">
        <v>51458</v>
      </c>
      <c r="T20" s="11">
        <v>5146</v>
      </c>
      <c r="U20" s="11">
        <v>46312</v>
      </c>
      <c r="V20" s="10">
        <v>45079</v>
      </c>
      <c r="W20" s="18" t="s">
        <v>675</v>
      </c>
    </row>
    <row r="21" spans="2:23" ht="24" customHeight="1" x14ac:dyDescent="0.25">
      <c r="B21" s="17">
        <v>4</v>
      </c>
      <c r="C21" s="29" t="s">
        <v>676</v>
      </c>
      <c r="D21" s="30" t="s">
        <v>677</v>
      </c>
      <c r="E21" s="28" t="s">
        <v>29</v>
      </c>
      <c r="F21" s="15">
        <v>114158225</v>
      </c>
      <c r="G21" s="14">
        <v>45068</v>
      </c>
      <c r="H21" s="14">
        <v>45072</v>
      </c>
      <c r="I21" s="11">
        <v>97402</v>
      </c>
      <c r="J21" s="11">
        <v>95412</v>
      </c>
      <c r="K21" s="11">
        <f t="shared" si="0"/>
        <v>1990</v>
      </c>
      <c r="L21" s="11">
        <v>0</v>
      </c>
      <c r="M21" s="11">
        <v>2045</v>
      </c>
      <c r="N21" s="11">
        <v>0</v>
      </c>
      <c r="O21" s="13">
        <f t="shared" si="1"/>
        <v>2045</v>
      </c>
      <c r="P21" s="12"/>
      <c r="Q21" s="11">
        <v>0</v>
      </c>
      <c r="R21" s="11">
        <v>0</v>
      </c>
      <c r="S21" s="11">
        <v>95412</v>
      </c>
      <c r="T21" s="11">
        <v>9541</v>
      </c>
      <c r="U21" s="11">
        <v>85871</v>
      </c>
      <c r="V21" s="10">
        <v>45083</v>
      </c>
      <c r="W21" s="18" t="s">
        <v>678</v>
      </c>
    </row>
    <row r="22" spans="2:23" ht="24" customHeight="1" x14ac:dyDescent="0.25">
      <c r="B22" s="17">
        <v>5</v>
      </c>
      <c r="C22" s="29" t="s">
        <v>679</v>
      </c>
      <c r="D22" s="30" t="s">
        <v>680</v>
      </c>
      <c r="E22" s="28" t="s">
        <v>33</v>
      </c>
      <c r="F22" s="15" t="s">
        <v>681</v>
      </c>
      <c r="G22" s="14">
        <v>45078</v>
      </c>
      <c r="H22" s="14">
        <v>45080</v>
      </c>
      <c r="I22" s="11">
        <v>2572</v>
      </c>
      <c r="J22" s="11">
        <v>2492</v>
      </c>
      <c r="K22" s="11">
        <f t="shared" si="0"/>
        <v>80</v>
      </c>
      <c r="L22" s="11">
        <v>0</v>
      </c>
      <c r="M22" s="11">
        <v>80</v>
      </c>
      <c r="N22" s="11">
        <v>0</v>
      </c>
      <c r="O22" s="13">
        <f t="shared" si="1"/>
        <v>80</v>
      </c>
      <c r="P22" s="12">
        <v>80</v>
      </c>
      <c r="Q22" s="11">
        <v>0</v>
      </c>
      <c r="R22" s="11">
        <v>0</v>
      </c>
      <c r="S22" s="11">
        <v>2492</v>
      </c>
      <c r="T22" s="11">
        <v>250</v>
      </c>
      <c r="U22" s="11">
        <v>2242</v>
      </c>
      <c r="V22" s="10">
        <v>45085</v>
      </c>
      <c r="W22" s="18" t="s">
        <v>682</v>
      </c>
    </row>
    <row r="23" spans="2:23" ht="24" customHeight="1" x14ac:dyDescent="0.25">
      <c r="B23" s="17">
        <v>6</v>
      </c>
      <c r="C23" s="29" t="s">
        <v>683</v>
      </c>
      <c r="D23" s="30" t="s">
        <v>684</v>
      </c>
      <c r="E23" s="28" t="s">
        <v>216</v>
      </c>
      <c r="F23" s="15">
        <v>634800</v>
      </c>
      <c r="G23" s="14">
        <v>45049</v>
      </c>
      <c r="H23" s="14">
        <v>45050</v>
      </c>
      <c r="I23" s="11">
        <v>5045</v>
      </c>
      <c r="J23" s="11">
        <v>4972</v>
      </c>
      <c r="K23" s="11">
        <f t="shared" si="0"/>
        <v>73</v>
      </c>
      <c r="L23" s="11">
        <v>0</v>
      </c>
      <c r="M23" s="11">
        <v>230</v>
      </c>
      <c r="N23" s="11">
        <v>0</v>
      </c>
      <c r="O23" s="13">
        <f t="shared" si="1"/>
        <v>230</v>
      </c>
      <c r="P23" s="12">
        <v>230</v>
      </c>
      <c r="Q23" s="11">
        <v>0</v>
      </c>
      <c r="R23" s="11">
        <v>0</v>
      </c>
      <c r="S23" s="11">
        <v>4887</v>
      </c>
      <c r="T23" s="11">
        <v>489</v>
      </c>
      <c r="U23" s="11">
        <v>4398</v>
      </c>
      <c r="V23" s="10">
        <v>45085</v>
      </c>
      <c r="W23" s="18" t="s">
        <v>685</v>
      </c>
    </row>
    <row r="24" spans="2:23" ht="24" customHeight="1" x14ac:dyDescent="0.25">
      <c r="B24" s="17">
        <v>7</v>
      </c>
      <c r="C24" s="29" t="s">
        <v>686</v>
      </c>
      <c r="D24" s="30" t="s">
        <v>688</v>
      </c>
      <c r="E24" s="28" t="s">
        <v>29</v>
      </c>
      <c r="F24" s="15">
        <v>114299288</v>
      </c>
      <c r="G24" s="14">
        <v>45069</v>
      </c>
      <c r="H24" s="14">
        <v>45072</v>
      </c>
      <c r="I24" s="11">
        <v>8324</v>
      </c>
      <c r="J24" s="11">
        <v>8324</v>
      </c>
      <c r="K24" s="11">
        <f t="shared" si="0"/>
        <v>0</v>
      </c>
      <c r="L24" s="11">
        <v>0</v>
      </c>
      <c r="M24" s="11">
        <v>105</v>
      </c>
      <c r="N24" s="11">
        <v>0</v>
      </c>
      <c r="O24" s="13">
        <f t="shared" si="1"/>
        <v>105</v>
      </c>
      <c r="P24" s="12">
        <v>105</v>
      </c>
      <c r="Q24" s="11">
        <v>0</v>
      </c>
      <c r="R24" s="11">
        <v>0</v>
      </c>
      <c r="S24" s="11">
        <v>8324</v>
      </c>
      <c r="T24" s="11">
        <v>832</v>
      </c>
      <c r="U24" s="11">
        <v>7492</v>
      </c>
      <c r="V24" s="10">
        <v>45085</v>
      </c>
      <c r="W24" s="18" t="s">
        <v>690</v>
      </c>
    </row>
    <row r="25" spans="2:23" ht="24" customHeight="1" x14ac:dyDescent="0.25">
      <c r="B25" s="17">
        <v>8</v>
      </c>
      <c r="C25" s="29" t="s">
        <v>687</v>
      </c>
      <c r="D25" s="30" t="s">
        <v>689</v>
      </c>
      <c r="E25" s="28" t="s">
        <v>29</v>
      </c>
      <c r="F25" s="15">
        <v>32924907</v>
      </c>
      <c r="G25" s="14">
        <v>45068</v>
      </c>
      <c r="H25" s="14">
        <v>45075</v>
      </c>
      <c r="I25" s="11">
        <v>60947</v>
      </c>
      <c r="J25" s="11">
        <v>26860</v>
      </c>
      <c r="K25" s="11">
        <f t="shared" si="0"/>
        <v>34087</v>
      </c>
      <c r="L25" s="11">
        <v>0</v>
      </c>
      <c r="M25" s="11">
        <v>26037</v>
      </c>
      <c r="N25" s="11">
        <v>0</v>
      </c>
      <c r="O25" s="13">
        <f t="shared" si="1"/>
        <v>26037</v>
      </c>
      <c r="P25" s="12">
        <v>60947</v>
      </c>
      <c r="Q25" s="11">
        <v>0</v>
      </c>
      <c r="R25" s="11">
        <v>8050</v>
      </c>
      <c r="S25" s="11">
        <v>26860</v>
      </c>
      <c r="T25" s="11">
        <v>2686</v>
      </c>
      <c r="U25" s="11">
        <v>24174</v>
      </c>
      <c r="V25" s="10">
        <v>45086</v>
      </c>
      <c r="W25" s="18" t="s">
        <v>691</v>
      </c>
    </row>
    <row r="26" spans="2:23" ht="24" customHeight="1" x14ac:dyDescent="0.25">
      <c r="B26" s="17">
        <v>9</v>
      </c>
      <c r="C26" s="29" t="s">
        <v>692</v>
      </c>
      <c r="D26" s="30">
        <v>584117</v>
      </c>
      <c r="E26" s="28" t="s">
        <v>29</v>
      </c>
      <c r="F26" s="15">
        <v>32976104</v>
      </c>
      <c r="G26" s="14">
        <v>45070</v>
      </c>
      <c r="H26" s="14">
        <v>45075</v>
      </c>
      <c r="I26" s="11">
        <v>49869</v>
      </c>
      <c r="J26" s="11">
        <v>47972</v>
      </c>
      <c r="K26" s="11">
        <f t="shared" si="0"/>
        <v>1897</v>
      </c>
      <c r="L26" s="11">
        <v>0</v>
      </c>
      <c r="M26" s="11">
        <v>1897</v>
      </c>
      <c r="N26" s="11">
        <v>0</v>
      </c>
      <c r="O26" s="13">
        <f t="shared" si="1"/>
        <v>1897</v>
      </c>
      <c r="P26" s="12">
        <v>1897</v>
      </c>
      <c r="Q26" s="11">
        <v>0</v>
      </c>
      <c r="R26" s="11">
        <v>0</v>
      </c>
      <c r="S26" s="11">
        <v>47972</v>
      </c>
      <c r="T26" s="11">
        <v>4797</v>
      </c>
      <c r="U26" s="11">
        <v>43175</v>
      </c>
      <c r="V26" s="10">
        <v>45086</v>
      </c>
      <c r="W26" s="18" t="s">
        <v>694</v>
      </c>
    </row>
    <row r="27" spans="2:23" ht="24" customHeight="1" x14ac:dyDescent="0.25">
      <c r="B27" s="17">
        <v>10</v>
      </c>
      <c r="C27" s="29" t="s">
        <v>693</v>
      </c>
      <c r="D27" s="30">
        <v>582997</v>
      </c>
      <c r="E27" s="28" t="s">
        <v>29</v>
      </c>
      <c r="F27" s="15">
        <v>114387297</v>
      </c>
      <c r="G27" s="14">
        <v>45075</v>
      </c>
      <c r="H27" s="14">
        <v>45077</v>
      </c>
      <c r="I27" s="11">
        <v>33896</v>
      </c>
      <c r="J27" s="11">
        <v>32326</v>
      </c>
      <c r="K27" s="11">
        <f t="shared" si="0"/>
        <v>1570</v>
      </c>
      <c r="L27" s="11">
        <v>0</v>
      </c>
      <c r="M27" s="11">
        <v>1570</v>
      </c>
      <c r="N27" s="11">
        <v>0</v>
      </c>
      <c r="O27" s="13">
        <f t="shared" si="1"/>
        <v>1570</v>
      </c>
      <c r="P27" s="12">
        <v>1570</v>
      </c>
      <c r="Q27" s="11">
        <v>0</v>
      </c>
      <c r="R27" s="11">
        <v>0</v>
      </c>
      <c r="S27" s="11">
        <v>32326</v>
      </c>
      <c r="T27" s="11">
        <v>3233</v>
      </c>
      <c r="U27" s="11">
        <v>29093</v>
      </c>
      <c r="V27" s="10">
        <v>45086</v>
      </c>
      <c r="W27" s="18" t="s">
        <v>694</v>
      </c>
    </row>
    <row r="28" spans="2:23" ht="24" customHeight="1" x14ac:dyDescent="0.25">
      <c r="B28" s="17">
        <v>11</v>
      </c>
      <c r="C28" s="29" t="s">
        <v>695</v>
      </c>
      <c r="D28" s="30" t="s">
        <v>696</v>
      </c>
      <c r="E28" s="28" t="s">
        <v>31</v>
      </c>
      <c r="F28" s="15" t="s">
        <v>697</v>
      </c>
      <c r="G28" s="14">
        <v>45069</v>
      </c>
      <c r="H28" s="14">
        <v>45071</v>
      </c>
      <c r="I28" s="11">
        <v>8501</v>
      </c>
      <c r="J28" s="11">
        <v>7687</v>
      </c>
      <c r="K28" s="11">
        <f t="shared" si="0"/>
        <v>814</v>
      </c>
      <c r="L28" s="11">
        <v>404</v>
      </c>
      <c r="M28" s="11">
        <v>409</v>
      </c>
      <c r="N28" s="11">
        <v>0</v>
      </c>
      <c r="O28" s="13">
        <f t="shared" si="1"/>
        <v>813</v>
      </c>
      <c r="P28" s="12">
        <v>0</v>
      </c>
      <c r="Q28" s="11">
        <v>0</v>
      </c>
      <c r="R28" s="11">
        <v>0</v>
      </c>
      <c r="S28" s="11">
        <v>7687</v>
      </c>
      <c r="T28" s="11">
        <v>769</v>
      </c>
      <c r="U28" s="11">
        <v>6918</v>
      </c>
      <c r="V28" s="10">
        <v>45087</v>
      </c>
      <c r="W28" s="18" t="s">
        <v>698</v>
      </c>
    </row>
    <row r="29" spans="2:23" ht="24" customHeight="1" x14ac:dyDescent="0.25">
      <c r="B29" s="17">
        <v>12</v>
      </c>
      <c r="C29" s="29" t="s">
        <v>699</v>
      </c>
      <c r="D29" s="30" t="s">
        <v>83</v>
      </c>
      <c r="E29" s="28" t="s">
        <v>29</v>
      </c>
      <c r="F29" s="15">
        <v>32963056</v>
      </c>
      <c r="G29" s="14">
        <v>45070</v>
      </c>
      <c r="H29" s="14">
        <v>45075</v>
      </c>
      <c r="I29" s="11">
        <v>13685</v>
      </c>
      <c r="J29" s="11">
        <v>8364</v>
      </c>
      <c r="K29" s="11">
        <f t="shared" si="0"/>
        <v>5321</v>
      </c>
      <c r="L29" s="11">
        <v>0</v>
      </c>
      <c r="M29" s="11">
        <v>4245</v>
      </c>
      <c r="N29" s="11">
        <v>0</v>
      </c>
      <c r="O29" s="13">
        <f t="shared" si="1"/>
        <v>4245</v>
      </c>
      <c r="P29" s="12">
        <v>5320</v>
      </c>
      <c r="Q29" s="11">
        <v>0</v>
      </c>
      <c r="R29" s="11">
        <v>1077</v>
      </c>
      <c r="S29" s="11">
        <v>8364</v>
      </c>
      <c r="T29" s="11">
        <v>837</v>
      </c>
      <c r="U29" s="11">
        <v>7527</v>
      </c>
      <c r="V29" s="10">
        <v>45090</v>
      </c>
      <c r="W29" s="18" t="s">
        <v>703</v>
      </c>
    </row>
    <row r="30" spans="2:23" ht="24" customHeight="1" x14ac:dyDescent="0.25">
      <c r="B30" s="17">
        <v>13</v>
      </c>
      <c r="C30" s="29" t="s">
        <v>700</v>
      </c>
      <c r="D30" s="30" t="s">
        <v>701</v>
      </c>
      <c r="E30" s="28" t="s">
        <v>32</v>
      </c>
      <c r="F30" s="15" t="s">
        <v>702</v>
      </c>
      <c r="G30" s="14">
        <v>45075</v>
      </c>
      <c r="H30" s="14">
        <v>45080</v>
      </c>
      <c r="I30" s="11">
        <v>13233</v>
      </c>
      <c r="J30" s="11">
        <v>10527</v>
      </c>
      <c r="K30" s="11">
        <f t="shared" si="0"/>
        <v>2706</v>
      </c>
      <c r="L30" s="11">
        <v>1170</v>
      </c>
      <c r="M30" s="11">
        <v>1536</v>
      </c>
      <c r="N30" s="11">
        <v>0</v>
      </c>
      <c r="O30" s="13">
        <f t="shared" si="1"/>
        <v>2706</v>
      </c>
      <c r="P30" s="12">
        <v>2706</v>
      </c>
      <c r="Q30" s="11">
        <v>0</v>
      </c>
      <c r="R30" s="11">
        <v>0</v>
      </c>
      <c r="S30" s="11">
        <v>10527</v>
      </c>
      <c r="T30" s="11">
        <v>1053</v>
      </c>
      <c r="U30" s="11">
        <v>9474</v>
      </c>
      <c r="V30" s="10">
        <v>45089</v>
      </c>
      <c r="W30" s="18" t="s">
        <v>704</v>
      </c>
    </row>
    <row r="31" spans="2:23" ht="24" customHeight="1" x14ac:dyDescent="0.25">
      <c r="B31" s="17">
        <v>14</v>
      </c>
      <c r="C31" s="29" t="s">
        <v>705</v>
      </c>
      <c r="D31" s="30" t="s">
        <v>706</v>
      </c>
      <c r="E31" s="28" t="s">
        <v>29</v>
      </c>
      <c r="F31" s="15">
        <v>33058880</v>
      </c>
      <c r="G31" s="14">
        <v>45077</v>
      </c>
      <c r="H31" s="14">
        <v>45082</v>
      </c>
      <c r="I31" s="11">
        <v>24245</v>
      </c>
      <c r="J31" s="11">
        <v>20030</v>
      </c>
      <c r="K31" s="11">
        <f t="shared" si="0"/>
        <v>4215</v>
      </c>
      <c r="L31" s="11">
        <v>3535</v>
      </c>
      <c r="M31" s="11">
        <v>680</v>
      </c>
      <c r="N31" s="11">
        <v>0</v>
      </c>
      <c r="O31" s="13">
        <f t="shared" si="1"/>
        <v>4215</v>
      </c>
      <c r="P31" s="12">
        <v>4215</v>
      </c>
      <c r="Q31" s="11">
        <v>0</v>
      </c>
      <c r="R31" s="11">
        <v>0</v>
      </c>
      <c r="S31" s="11">
        <v>20030</v>
      </c>
      <c r="T31" s="11">
        <v>2003</v>
      </c>
      <c r="U31" s="11">
        <v>18027</v>
      </c>
      <c r="V31" s="10">
        <v>45091</v>
      </c>
      <c r="W31" s="18" t="s">
        <v>708</v>
      </c>
    </row>
    <row r="32" spans="2:23" ht="24" customHeight="1" x14ac:dyDescent="0.25">
      <c r="B32" s="17">
        <v>15</v>
      </c>
      <c r="C32" s="29" t="s">
        <v>412</v>
      </c>
      <c r="D32" s="30">
        <v>417454</v>
      </c>
      <c r="E32" s="28" t="s">
        <v>31</v>
      </c>
      <c r="F32" s="15" t="s">
        <v>707</v>
      </c>
      <c r="G32" s="14">
        <v>45084</v>
      </c>
      <c r="H32" s="14">
        <v>45086</v>
      </c>
      <c r="I32" s="11">
        <v>15216</v>
      </c>
      <c r="J32" s="11">
        <v>14633</v>
      </c>
      <c r="K32" s="11">
        <f t="shared" si="0"/>
        <v>583</v>
      </c>
      <c r="L32" s="11">
        <v>0</v>
      </c>
      <c r="M32" s="11">
        <v>556</v>
      </c>
      <c r="N32" s="11">
        <v>0</v>
      </c>
      <c r="O32" s="13">
        <f t="shared" si="1"/>
        <v>556</v>
      </c>
      <c r="P32" s="12">
        <v>556</v>
      </c>
      <c r="Q32" s="11">
        <v>0</v>
      </c>
      <c r="R32" s="11">
        <v>27</v>
      </c>
      <c r="S32" s="11">
        <v>14633</v>
      </c>
      <c r="T32" s="11">
        <v>1463</v>
      </c>
      <c r="U32" s="11">
        <v>13170</v>
      </c>
      <c r="V32" s="10">
        <v>45092</v>
      </c>
      <c r="W32" s="18" t="s">
        <v>709</v>
      </c>
    </row>
    <row r="33" spans="2:23" ht="24" customHeight="1" x14ac:dyDescent="0.25">
      <c r="B33" s="17">
        <v>16</v>
      </c>
      <c r="C33" s="29" t="s">
        <v>710</v>
      </c>
      <c r="D33" s="30" t="s">
        <v>711</v>
      </c>
      <c r="E33" s="28" t="s">
        <v>28</v>
      </c>
      <c r="F33" s="15" t="s">
        <v>717</v>
      </c>
      <c r="G33" s="14">
        <v>45056</v>
      </c>
      <c r="H33" s="14">
        <v>45058</v>
      </c>
      <c r="I33" s="11">
        <v>10095</v>
      </c>
      <c r="J33" s="11">
        <v>8455</v>
      </c>
      <c r="K33" s="11">
        <f t="shared" si="0"/>
        <v>1640</v>
      </c>
      <c r="L33" s="11">
        <v>0</v>
      </c>
      <c r="M33" s="11">
        <v>1640</v>
      </c>
      <c r="N33" s="11">
        <v>0</v>
      </c>
      <c r="O33" s="13">
        <f t="shared" si="1"/>
        <v>1640</v>
      </c>
      <c r="P33" s="12">
        <v>1640</v>
      </c>
      <c r="Q33" s="11">
        <v>0</v>
      </c>
      <c r="R33" s="11">
        <v>0</v>
      </c>
      <c r="S33" s="11">
        <v>8455</v>
      </c>
      <c r="T33" s="11">
        <v>846</v>
      </c>
      <c r="U33" s="11">
        <v>7609</v>
      </c>
      <c r="V33" s="10">
        <v>45091</v>
      </c>
      <c r="W33" s="18" t="s">
        <v>720</v>
      </c>
    </row>
    <row r="34" spans="2:23" ht="24" customHeight="1" x14ac:dyDescent="0.25">
      <c r="B34" s="17">
        <v>17</v>
      </c>
      <c r="C34" s="29" t="s">
        <v>712</v>
      </c>
      <c r="D34" s="30" t="s">
        <v>713</v>
      </c>
      <c r="E34" s="28" t="s">
        <v>28</v>
      </c>
      <c r="F34" s="15" t="s">
        <v>718</v>
      </c>
      <c r="G34" s="14">
        <v>45060</v>
      </c>
      <c r="H34" s="14">
        <v>45062</v>
      </c>
      <c r="I34" s="11">
        <v>19746</v>
      </c>
      <c r="J34" s="11">
        <v>19274</v>
      </c>
      <c r="K34" s="11">
        <f t="shared" si="0"/>
        <v>472</v>
      </c>
      <c r="L34" s="11">
        <v>0</v>
      </c>
      <c r="M34" s="11">
        <v>472</v>
      </c>
      <c r="N34" s="11">
        <v>0</v>
      </c>
      <c r="O34" s="13">
        <f t="shared" si="1"/>
        <v>472</v>
      </c>
      <c r="P34" s="12">
        <v>472</v>
      </c>
      <c r="Q34" s="11">
        <v>0</v>
      </c>
      <c r="R34" s="11">
        <v>0</v>
      </c>
      <c r="S34" s="11">
        <v>19274</v>
      </c>
      <c r="T34" s="11">
        <v>1927</v>
      </c>
      <c r="U34" s="11">
        <v>17347</v>
      </c>
      <c r="V34" s="10">
        <v>45091</v>
      </c>
      <c r="W34" s="18" t="s">
        <v>720</v>
      </c>
    </row>
    <row r="35" spans="2:23" ht="24" customHeight="1" x14ac:dyDescent="0.25">
      <c r="B35" s="17">
        <v>18</v>
      </c>
      <c r="C35" s="29" t="s">
        <v>714</v>
      </c>
      <c r="D35" s="30">
        <v>584577</v>
      </c>
      <c r="E35" s="28" t="s">
        <v>31</v>
      </c>
      <c r="F35" s="15" t="s">
        <v>719</v>
      </c>
      <c r="G35" s="14">
        <v>45077</v>
      </c>
      <c r="H35" s="14">
        <v>45079</v>
      </c>
      <c r="I35" s="11">
        <v>8204</v>
      </c>
      <c r="J35" s="11">
        <v>7006</v>
      </c>
      <c r="K35" s="11">
        <f t="shared" si="0"/>
        <v>1198</v>
      </c>
      <c r="L35" s="11">
        <v>0</v>
      </c>
      <c r="M35" s="11">
        <v>1198</v>
      </c>
      <c r="N35" s="11">
        <v>0</v>
      </c>
      <c r="O35" s="13">
        <f t="shared" si="1"/>
        <v>1198</v>
      </c>
      <c r="P35" s="12">
        <v>1198</v>
      </c>
      <c r="Q35" s="11">
        <v>0</v>
      </c>
      <c r="R35" s="11">
        <v>0</v>
      </c>
      <c r="S35" s="11">
        <v>7006</v>
      </c>
      <c r="T35" s="11">
        <v>701</v>
      </c>
      <c r="U35" s="11">
        <v>6305</v>
      </c>
      <c r="V35" s="10">
        <v>45093</v>
      </c>
      <c r="W35" s="18" t="s">
        <v>721</v>
      </c>
    </row>
    <row r="36" spans="2:23" ht="24" customHeight="1" x14ac:dyDescent="0.25">
      <c r="B36" s="17">
        <v>19</v>
      </c>
      <c r="C36" s="29" t="s">
        <v>715</v>
      </c>
      <c r="D36" s="30" t="s">
        <v>716</v>
      </c>
      <c r="E36" s="28" t="s">
        <v>29</v>
      </c>
      <c r="F36" s="15">
        <v>33019238</v>
      </c>
      <c r="G36" s="14">
        <v>45075</v>
      </c>
      <c r="H36" s="14">
        <v>45082</v>
      </c>
      <c r="I36" s="11">
        <v>19649</v>
      </c>
      <c r="J36" s="11">
        <v>16149</v>
      </c>
      <c r="K36" s="11">
        <f t="shared" si="0"/>
        <v>3500</v>
      </c>
      <c r="L36" s="11">
        <v>3500</v>
      </c>
      <c r="M36" s="11">
        <v>336</v>
      </c>
      <c r="N36" s="11">
        <v>0</v>
      </c>
      <c r="O36" s="13">
        <f t="shared" si="1"/>
        <v>3836</v>
      </c>
      <c r="P36" s="12">
        <v>3836</v>
      </c>
      <c r="Q36" s="11">
        <v>0</v>
      </c>
      <c r="R36" s="11">
        <v>27</v>
      </c>
      <c r="S36" s="11">
        <v>16149</v>
      </c>
      <c r="T36" s="11">
        <v>1615</v>
      </c>
      <c r="U36" s="11">
        <v>14534</v>
      </c>
      <c r="V36" s="10">
        <v>45092</v>
      </c>
      <c r="W36" s="18" t="s">
        <v>722</v>
      </c>
    </row>
    <row r="37" spans="2:23" ht="24" customHeight="1" x14ac:dyDescent="0.25">
      <c r="B37" s="17">
        <v>20</v>
      </c>
      <c r="C37" s="29" t="s">
        <v>723</v>
      </c>
      <c r="D37" s="30" t="s">
        <v>724</v>
      </c>
      <c r="E37" s="28" t="s">
        <v>648</v>
      </c>
      <c r="F37" s="15" t="s">
        <v>725</v>
      </c>
      <c r="G37" s="14">
        <v>45058</v>
      </c>
      <c r="H37" s="14">
        <v>45061</v>
      </c>
      <c r="I37" s="11">
        <v>29363</v>
      </c>
      <c r="J37" s="11">
        <v>26673</v>
      </c>
      <c r="K37" s="11">
        <f t="shared" si="0"/>
        <v>2690</v>
      </c>
      <c r="L37" s="11">
        <v>0</v>
      </c>
      <c r="M37" s="11">
        <v>2690</v>
      </c>
      <c r="N37" s="11">
        <v>0</v>
      </c>
      <c r="O37" s="13">
        <f t="shared" si="1"/>
        <v>2690</v>
      </c>
      <c r="P37" s="12">
        <v>2690</v>
      </c>
      <c r="Q37" s="11">
        <v>0</v>
      </c>
      <c r="R37" s="11">
        <v>0</v>
      </c>
      <c r="S37" s="11">
        <v>26673</v>
      </c>
      <c r="T37" s="11">
        <v>2667</v>
      </c>
      <c r="U37" s="11">
        <v>24006</v>
      </c>
      <c r="V37" s="10">
        <v>45086</v>
      </c>
      <c r="W37" s="18" t="s">
        <v>726</v>
      </c>
    </row>
    <row r="38" spans="2:23" ht="24" customHeight="1" x14ac:dyDescent="0.25">
      <c r="B38" s="17">
        <v>21</v>
      </c>
      <c r="C38" s="29" t="s">
        <v>727</v>
      </c>
      <c r="D38" s="30" t="s">
        <v>728</v>
      </c>
      <c r="E38" s="28" t="s">
        <v>29</v>
      </c>
      <c r="F38" s="15">
        <v>33004935</v>
      </c>
      <c r="G38" s="14">
        <v>45074</v>
      </c>
      <c r="H38" s="14">
        <v>45076</v>
      </c>
      <c r="I38" s="11">
        <v>7681</v>
      </c>
      <c r="J38" s="11">
        <v>6695</v>
      </c>
      <c r="K38" s="11">
        <f t="shared" si="0"/>
        <v>986</v>
      </c>
      <c r="L38" s="11">
        <v>744</v>
      </c>
      <c r="M38" s="11">
        <v>242</v>
      </c>
      <c r="N38" s="11">
        <v>0</v>
      </c>
      <c r="O38" s="13">
        <f t="shared" si="1"/>
        <v>986</v>
      </c>
      <c r="P38" s="12">
        <v>986</v>
      </c>
      <c r="Q38" s="11">
        <v>0</v>
      </c>
      <c r="R38" s="11">
        <v>0</v>
      </c>
      <c r="S38" s="11">
        <v>6695</v>
      </c>
      <c r="T38" s="11">
        <v>670</v>
      </c>
      <c r="U38" s="11">
        <v>6025</v>
      </c>
      <c r="V38" s="10">
        <v>45093</v>
      </c>
      <c r="W38" s="18" t="s">
        <v>732</v>
      </c>
    </row>
    <row r="39" spans="2:23" ht="24" customHeight="1" x14ac:dyDescent="0.25">
      <c r="B39" s="17">
        <v>22</v>
      </c>
      <c r="C39" s="29" t="s">
        <v>729</v>
      </c>
      <c r="D39" s="30" t="s">
        <v>730</v>
      </c>
      <c r="E39" s="28" t="s">
        <v>32</v>
      </c>
      <c r="F39" s="15" t="s">
        <v>731</v>
      </c>
      <c r="G39" s="14">
        <v>45076</v>
      </c>
      <c r="H39" s="14">
        <v>45083</v>
      </c>
      <c r="I39" s="11">
        <v>19593</v>
      </c>
      <c r="J39" s="11">
        <v>18951</v>
      </c>
      <c r="K39" s="11">
        <f t="shared" si="0"/>
        <v>642</v>
      </c>
      <c r="L39" s="11">
        <v>0</v>
      </c>
      <c r="M39" s="11">
        <v>642</v>
      </c>
      <c r="N39" s="11">
        <v>0</v>
      </c>
      <c r="O39" s="13">
        <f t="shared" si="1"/>
        <v>642</v>
      </c>
      <c r="P39" s="12">
        <v>642</v>
      </c>
      <c r="Q39" s="11">
        <v>0</v>
      </c>
      <c r="R39" s="11">
        <v>0</v>
      </c>
      <c r="S39" s="11">
        <v>18016</v>
      </c>
      <c r="T39" s="11">
        <v>1802</v>
      </c>
      <c r="U39" s="11">
        <v>16214</v>
      </c>
      <c r="V39" s="10">
        <v>45092</v>
      </c>
      <c r="W39" s="18" t="s">
        <v>733</v>
      </c>
    </row>
    <row r="40" spans="2:23" ht="24" customHeight="1" x14ac:dyDescent="0.25">
      <c r="B40" s="17">
        <v>23</v>
      </c>
      <c r="C40" s="29" t="s">
        <v>734</v>
      </c>
      <c r="D40" s="30" t="s">
        <v>735</v>
      </c>
      <c r="E40" s="28" t="s">
        <v>29</v>
      </c>
      <c r="F40" s="15">
        <v>33115310</v>
      </c>
      <c r="G40" s="14">
        <v>45082</v>
      </c>
      <c r="H40" s="14">
        <v>45087</v>
      </c>
      <c r="I40" s="11">
        <v>21761</v>
      </c>
      <c r="J40" s="11">
        <v>20734</v>
      </c>
      <c r="K40" s="11">
        <f t="shared" si="0"/>
        <v>1027</v>
      </c>
      <c r="L40" s="11">
        <v>0</v>
      </c>
      <c r="M40" s="11">
        <v>1027</v>
      </c>
      <c r="N40" s="11">
        <v>0</v>
      </c>
      <c r="O40" s="13">
        <f t="shared" si="1"/>
        <v>1027</v>
      </c>
      <c r="P40" s="12">
        <v>1027</v>
      </c>
      <c r="Q40" s="11">
        <v>0</v>
      </c>
      <c r="R40" s="11">
        <v>0</v>
      </c>
      <c r="S40" s="11">
        <v>20734</v>
      </c>
      <c r="T40" s="11">
        <v>2073</v>
      </c>
      <c r="U40" s="11">
        <v>18661</v>
      </c>
      <c r="V40" s="10">
        <v>45097</v>
      </c>
      <c r="W40" s="18" t="s">
        <v>736</v>
      </c>
    </row>
    <row r="41" spans="2:23" ht="24" customHeight="1" x14ac:dyDescent="0.25">
      <c r="B41" s="17">
        <v>24</v>
      </c>
      <c r="C41" s="29" t="s">
        <v>737</v>
      </c>
      <c r="D41" s="30" t="s">
        <v>738</v>
      </c>
      <c r="E41" s="28" t="s">
        <v>28</v>
      </c>
      <c r="F41" s="15" t="s">
        <v>746</v>
      </c>
      <c r="G41" s="14">
        <v>45061</v>
      </c>
      <c r="H41" s="14">
        <v>45064</v>
      </c>
      <c r="I41" s="11">
        <v>45047</v>
      </c>
      <c r="J41" s="11">
        <v>43330</v>
      </c>
      <c r="K41" s="11">
        <f t="shared" si="0"/>
        <v>1717</v>
      </c>
      <c r="L41" s="11">
        <v>0</v>
      </c>
      <c r="M41" s="11">
        <v>1717</v>
      </c>
      <c r="N41" s="11">
        <v>0</v>
      </c>
      <c r="O41" s="13">
        <f t="shared" si="1"/>
        <v>1717</v>
      </c>
      <c r="P41" s="12">
        <v>1717</v>
      </c>
      <c r="Q41" s="11">
        <v>0</v>
      </c>
      <c r="R41" s="11">
        <v>0</v>
      </c>
      <c r="S41" s="11">
        <v>43330</v>
      </c>
      <c r="T41" s="11">
        <v>4333</v>
      </c>
      <c r="U41" s="11">
        <v>38997</v>
      </c>
      <c r="V41" s="10">
        <v>45093</v>
      </c>
      <c r="W41" s="18" t="s">
        <v>749</v>
      </c>
    </row>
    <row r="42" spans="2:23" ht="24" customHeight="1" x14ac:dyDescent="0.25">
      <c r="B42" s="17">
        <v>25</v>
      </c>
      <c r="C42" s="29" t="s">
        <v>739</v>
      </c>
      <c r="D42" s="30" t="s">
        <v>740</v>
      </c>
      <c r="E42" s="28" t="s">
        <v>32</v>
      </c>
      <c r="F42" s="15" t="s">
        <v>747</v>
      </c>
      <c r="G42" s="14">
        <v>45065</v>
      </c>
      <c r="H42" s="14">
        <v>45068</v>
      </c>
      <c r="I42" s="11">
        <v>12862</v>
      </c>
      <c r="J42" s="11">
        <v>9910</v>
      </c>
      <c r="K42" s="11">
        <f t="shared" si="0"/>
        <v>2952</v>
      </c>
      <c r="L42" s="11">
        <v>2477</v>
      </c>
      <c r="M42" s="11">
        <v>475</v>
      </c>
      <c r="N42" s="11">
        <v>0</v>
      </c>
      <c r="O42" s="13">
        <v>2952</v>
      </c>
      <c r="P42" s="12">
        <v>2925</v>
      </c>
      <c r="Q42" s="11">
        <v>0</v>
      </c>
      <c r="R42" s="11">
        <v>0</v>
      </c>
      <c r="S42" s="11">
        <v>9910</v>
      </c>
      <c r="T42" s="11">
        <v>991</v>
      </c>
      <c r="U42" s="11">
        <v>8919</v>
      </c>
      <c r="V42" s="10">
        <v>45098</v>
      </c>
      <c r="W42" s="18" t="s">
        <v>750</v>
      </c>
    </row>
    <row r="43" spans="2:23" ht="24" customHeight="1" x14ac:dyDescent="0.25">
      <c r="B43" s="17">
        <v>26</v>
      </c>
      <c r="C43" s="29" t="s">
        <v>741</v>
      </c>
      <c r="D43" s="30" t="s">
        <v>666</v>
      </c>
      <c r="E43" s="28" t="s">
        <v>32</v>
      </c>
      <c r="F43" s="15" t="s">
        <v>748</v>
      </c>
      <c r="G43" s="14">
        <v>45076</v>
      </c>
      <c r="H43" s="14">
        <v>45080</v>
      </c>
      <c r="I43" s="11">
        <v>15098</v>
      </c>
      <c r="J43" s="11">
        <v>14171</v>
      </c>
      <c r="K43" s="11">
        <f t="shared" si="0"/>
        <v>927</v>
      </c>
      <c r="L43" s="11">
        <v>0</v>
      </c>
      <c r="M43" s="11">
        <v>927</v>
      </c>
      <c r="N43" s="11">
        <v>0</v>
      </c>
      <c r="O43" s="13">
        <v>927</v>
      </c>
      <c r="P43" s="12">
        <v>927</v>
      </c>
      <c r="Q43" s="11">
        <v>0</v>
      </c>
      <c r="R43" s="11">
        <v>0</v>
      </c>
      <c r="S43" s="11">
        <v>14171</v>
      </c>
      <c r="T43" s="11">
        <v>1417</v>
      </c>
      <c r="U43" s="11">
        <v>12754</v>
      </c>
      <c r="V43" s="10">
        <v>45093</v>
      </c>
      <c r="W43" s="18" t="s">
        <v>751</v>
      </c>
    </row>
    <row r="44" spans="2:23" ht="24" customHeight="1" x14ac:dyDescent="0.25">
      <c r="B44" s="17">
        <v>27</v>
      </c>
      <c r="C44" s="29" t="s">
        <v>742</v>
      </c>
      <c r="D44" s="30" t="s">
        <v>743</v>
      </c>
      <c r="E44" s="28" t="s">
        <v>29</v>
      </c>
      <c r="F44" s="15">
        <v>33071001</v>
      </c>
      <c r="G44" s="14">
        <v>45079</v>
      </c>
      <c r="H44" s="14">
        <v>45085</v>
      </c>
      <c r="I44" s="11">
        <v>21850</v>
      </c>
      <c r="J44" s="11">
        <v>20583</v>
      </c>
      <c r="K44" s="11">
        <f t="shared" si="0"/>
        <v>1267</v>
      </c>
      <c r="L44" s="11">
        <v>0</v>
      </c>
      <c r="M44" s="11">
        <v>1267</v>
      </c>
      <c r="N44" s="11">
        <v>0</v>
      </c>
      <c r="O44" s="13">
        <v>1267</v>
      </c>
      <c r="P44" s="12">
        <v>21850</v>
      </c>
      <c r="Q44" s="11">
        <v>0</v>
      </c>
      <c r="R44" s="11">
        <v>0</v>
      </c>
      <c r="S44" s="11">
        <v>20583</v>
      </c>
      <c r="T44" s="11">
        <v>2058</v>
      </c>
      <c r="U44" s="11">
        <v>18525</v>
      </c>
      <c r="V44" s="10">
        <v>45097</v>
      </c>
      <c r="W44" s="18" t="s">
        <v>752</v>
      </c>
    </row>
    <row r="45" spans="2:23" ht="24" customHeight="1" x14ac:dyDescent="0.25">
      <c r="B45" s="17">
        <v>28</v>
      </c>
      <c r="C45" s="29" t="s">
        <v>744</v>
      </c>
      <c r="D45" s="30" t="s">
        <v>745</v>
      </c>
      <c r="E45" s="28" t="s">
        <v>29</v>
      </c>
      <c r="F45" s="15">
        <v>114532409</v>
      </c>
      <c r="G45" s="14">
        <v>45083</v>
      </c>
      <c r="H45" s="14">
        <v>45086</v>
      </c>
      <c r="I45" s="11">
        <v>18154</v>
      </c>
      <c r="J45" s="11">
        <v>11505</v>
      </c>
      <c r="K45" s="11">
        <f t="shared" si="0"/>
        <v>6649</v>
      </c>
      <c r="L45" s="11">
        <v>2876</v>
      </c>
      <c r="M45" s="11">
        <v>3774</v>
      </c>
      <c r="N45" s="11">
        <v>0</v>
      </c>
      <c r="O45" s="13">
        <v>6650</v>
      </c>
      <c r="P45" s="12">
        <v>6649</v>
      </c>
      <c r="Q45" s="11">
        <v>0</v>
      </c>
      <c r="R45" s="11">
        <v>0</v>
      </c>
      <c r="S45" s="11">
        <v>11505</v>
      </c>
      <c r="T45" s="11">
        <v>1151</v>
      </c>
      <c r="U45" s="11">
        <v>10354</v>
      </c>
      <c r="V45" s="10">
        <v>45096</v>
      </c>
      <c r="W45" s="18" t="s">
        <v>753</v>
      </c>
    </row>
    <row r="46" spans="2:23" ht="24" customHeight="1" x14ac:dyDescent="0.25">
      <c r="B46" s="17">
        <v>29</v>
      </c>
      <c r="C46" s="29" t="s">
        <v>754</v>
      </c>
      <c r="D46" s="30" t="s">
        <v>755</v>
      </c>
      <c r="E46" s="28" t="s">
        <v>28</v>
      </c>
      <c r="F46" s="15" t="s">
        <v>761</v>
      </c>
      <c r="G46" s="14">
        <v>45036</v>
      </c>
      <c r="H46" s="14">
        <v>45071</v>
      </c>
      <c r="I46" s="11">
        <v>7871</v>
      </c>
      <c r="J46" s="11">
        <v>7421</v>
      </c>
      <c r="K46" s="11">
        <f t="shared" si="0"/>
        <v>450</v>
      </c>
      <c r="L46" s="11">
        <v>0</v>
      </c>
      <c r="M46" s="11">
        <v>450</v>
      </c>
      <c r="N46" s="11">
        <v>0</v>
      </c>
      <c r="O46" s="13">
        <v>450</v>
      </c>
      <c r="P46" s="12">
        <v>450</v>
      </c>
      <c r="Q46" s="11">
        <v>0</v>
      </c>
      <c r="R46" s="11">
        <v>0</v>
      </c>
      <c r="S46" s="11">
        <v>7421</v>
      </c>
      <c r="T46" s="11">
        <v>742</v>
      </c>
      <c r="U46" s="11">
        <v>6679</v>
      </c>
      <c r="V46" s="10">
        <v>45099</v>
      </c>
      <c r="W46" s="18">
        <v>271489126</v>
      </c>
    </row>
    <row r="47" spans="2:23" ht="24" customHeight="1" x14ac:dyDescent="0.25">
      <c r="B47" s="17">
        <v>30</v>
      </c>
      <c r="C47" s="29" t="s">
        <v>756</v>
      </c>
      <c r="D47" s="30">
        <v>15298</v>
      </c>
      <c r="E47" s="28" t="s">
        <v>29</v>
      </c>
      <c r="F47" s="15">
        <v>33018553</v>
      </c>
      <c r="G47" s="14">
        <v>45074</v>
      </c>
      <c r="H47" s="14">
        <v>45077</v>
      </c>
      <c r="I47" s="11">
        <v>41785</v>
      </c>
      <c r="J47" s="11">
        <v>31588</v>
      </c>
      <c r="K47" s="11">
        <f t="shared" si="0"/>
        <v>10197</v>
      </c>
      <c r="L47" s="11">
        <v>0</v>
      </c>
      <c r="M47" s="11">
        <v>10115</v>
      </c>
      <c r="N47" s="11">
        <v>0</v>
      </c>
      <c r="O47" s="13">
        <v>10115</v>
      </c>
      <c r="P47" s="12">
        <v>10115</v>
      </c>
      <c r="Q47" s="11">
        <v>0</v>
      </c>
      <c r="R47" s="11">
        <v>81</v>
      </c>
      <c r="S47" s="11">
        <v>31588</v>
      </c>
      <c r="T47" s="11">
        <v>3159</v>
      </c>
      <c r="U47" s="11">
        <v>28429</v>
      </c>
      <c r="V47" s="10">
        <v>45098</v>
      </c>
      <c r="W47" s="18" t="s">
        <v>763</v>
      </c>
    </row>
    <row r="48" spans="2:23" ht="24" customHeight="1" x14ac:dyDescent="0.25">
      <c r="B48" s="17">
        <v>31</v>
      </c>
      <c r="C48" s="29" t="s">
        <v>757</v>
      </c>
      <c r="D48" s="30" t="s">
        <v>758</v>
      </c>
      <c r="E48" s="28" t="s">
        <v>29</v>
      </c>
      <c r="F48" s="15">
        <v>114196276</v>
      </c>
      <c r="G48" s="14">
        <v>45063</v>
      </c>
      <c r="H48" s="14">
        <v>45078</v>
      </c>
      <c r="I48" s="11">
        <v>132039</v>
      </c>
      <c r="J48" s="11">
        <v>91246</v>
      </c>
      <c r="K48" s="11">
        <f t="shared" si="0"/>
        <v>40793</v>
      </c>
      <c r="L48" s="11">
        <v>39106</v>
      </c>
      <c r="M48" s="11">
        <v>1688</v>
      </c>
      <c r="N48" s="11">
        <v>0</v>
      </c>
      <c r="O48" s="13">
        <v>40794</v>
      </c>
      <c r="P48" s="12">
        <v>40793</v>
      </c>
      <c r="Q48" s="11">
        <v>0</v>
      </c>
      <c r="R48" s="11">
        <v>0</v>
      </c>
      <c r="S48" s="11">
        <v>91246</v>
      </c>
      <c r="T48" s="11">
        <v>9125</v>
      </c>
      <c r="U48" s="11">
        <v>82121</v>
      </c>
      <c r="V48" s="10">
        <v>45098</v>
      </c>
      <c r="W48" s="18" t="s">
        <v>764</v>
      </c>
    </row>
    <row r="49" spans="2:23" ht="24" customHeight="1" x14ac:dyDescent="0.25">
      <c r="B49" s="17">
        <v>32</v>
      </c>
      <c r="C49" s="29" t="s">
        <v>759</v>
      </c>
      <c r="D49" s="30" t="s">
        <v>760</v>
      </c>
      <c r="E49" s="28" t="s">
        <v>31</v>
      </c>
      <c r="F49" s="15" t="s">
        <v>762</v>
      </c>
      <c r="G49" s="14">
        <v>45083</v>
      </c>
      <c r="H49" s="14">
        <v>45089</v>
      </c>
      <c r="I49" s="11">
        <v>16631</v>
      </c>
      <c r="J49" s="11">
        <v>15602</v>
      </c>
      <c r="K49" s="11">
        <f t="shared" si="0"/>
        <v>1029</v>
      </c>
      <c r="L49" s="11">
        <v>0</v>
      </c>
      <c r="M49" s="11">
        <v>1002</v>
      </c>
      <c r="N49" s="11">
        <v>0</v>
      </c>
      <c r="O49" s="13">
        <v>1002</v>
      </c>
      <c r="P49" s="12">
        <v>1001</v>
      </c>
      <c r="Q49" s="11">
        <v>0</v>
      </c>
      <c r="R49" s="11">
        <v>27</v>
      </c>
      <c r="S49" s="11">
        <v>15602</v>
      </c>
      <c r="T49" s="11">
        <v>1560</v>
      </c>
      <c r="U49" s="11">
        <v>14042</v>
      </c>
      <c r="V49" s="10">
        <v>45099</v>
      </c>
      <c r="W49" s="18" t="s">
        <v>765</v>
      </c>
    </row>
    <row r="50" spans="2:23" ht="24" customHeight="1" x14ac:dyDescent="0.25">
      <c r="B50" s="17">
        <v>33</v>
      </c>
      <c r="C50" s="29" t="s">
        <v>757</v>
      </c>
      <c r="D50" s="30">
        <v>583057</v>
      </c>
      <c r="E50" s="28" t="s">
        <v>29</v>
      </c>
      <c r="F50" s="15">
        <v>114601067</v>
      </c>
      <c r="G50" s="14">
        <v>45085</v>
      </c>
      <c r="H50" s="14">
        <v>45089</v>
      </c>
      <c r="I50" s="11">
        <v>34516</v>
      </c>
      <c r="J50" s="11">
        <v>20924</v>
      </c>
      <c r="K50" s="11">
        <f t="shared" si="0"/>
        <v>13592</v>
      </c>
      <c r="L50" s="11">
        <v>8967</v>
      </c>
      <c r="M50" s="11">
        <v>4626</v>
      </c>
      <c r="N50" s="11">
        <v>0</v>
      </c>
      <c r="O50" s="13">
        <v>13593</v>
      </c>
      <c r="P50" s="12">
        <v>13592</v>
      </c>
      <c r="Q50" s="11">
        <v>0</v>
      </c>
      <c r="R50" s="11">
        <v>0</v>
      </c>
      <c r="S50" s="11">
        <v>20924</v>
      </c>
      <c r="T50" s="11">
        <v>2092</v>
      </c>
      <c r="U50" s="11">
        <v>18832</v>
      </c>
      <c r="V50" s="10">
        <v>45098</v>
      </c>
      <c r="W50" s="18" t="s">
        <v>764</v>
      </c>
    </row>
    <row r="51" spans="2:23" ht="24" customHeight="1" x14ac:dyDescent="0.25">
      <c r="B51" s="17">
        <v>34</v>
      </c>
      <c r="C51" s="29" t="s">
        <v>766</v>
      </c>
      <c r="D51" s="30" t="s">
        <v>767</v>
      </c>
      <c r="E51" s="28" t="s">
        <v>29</v>
      </c>
      <c r="F51" s="15">
        <v>32788733</v>
      </c>
      <c r="G51" s="14">
        <v>45056</v>
      </c>
      <c r="H51" s="14">
        <v>45061</v>
      </c>
      <c r="I51" s="11">
        <v>141359</v>
      </c>
      <c r="J51" s="11">
        <v>107554</v>
      </c>
      <c r="K51" s="11">
        <f t="shared" si="0"/>
        <v>33805</v>
      </c>
      <c r="L51" s="11">
        <v>26888</v>
      </c>
      <c r="M51" s="11">
        <v>6918</v>
      </c>
      <c r="N51" s="11">
        <v>0</v>
      </c>
      <c r="O51" s="13">
        <v>33806</v>
      </c>
      <c r="P51" s="12">
        <v>33805</v>
      </c>
      <c r="Q51" s="11">
        <v>0</v>
      </c>
      <c r="R51" s="11">
        <v>81</v>
      </c>
      <c r="S51" s="11">
        <v>107554</v>
      </c>
      <c r="T51" s="11">
        <v>10755</v>
      </c>
      <c r="U51" s="11">
        <v>96799</v>
      </c>
      <c r="V51" s="10">
        <v>45100</v>
      </c>
      <c r="W51" s="18" t="s">
        <v>777</v>
      </c>
    </row>
    <row r="52" spans="2:23" ht="24" customHeight="1" x14ac:dyDescent="0.25">
      <c r="B52" s="17">
        <v>35</v>
      </c>
      <c r="C52" s="29" t="s">
        <v>768</v>
      </c>
      <c r="D52" s="30">
        <v>514495</v>
      </c>
      <c r="E52" s="28" t="s">
        <v>34</v>
      </c>
      <c r="F52" s="15" t="s">
        <v>774</v>
      </c>
      <c r="G52" s="14">
        <v>45079</v>
      </c>
      <c r="H52" s="14">
        <v>45086</v>
      </c>
      <c r="I52" s="11">
        <v>26479</v>
      </c>
      <c r="J52" s="11">
        <v>24017</v>
      </c>
      <c r="K52" s="11">
        <f t="shared" si="0"/>
        <v>2462</v>
      </c>
      <c r="L52" s="11">
        <v>1264</v>
      </c>
      <c r="M52" s="11">
        <v>1198</v>
      </c>
      <c r="N52" s="11">
        <v>0</v>
      </c>
      <c r="O52" s="13">
        <v>2462</v>
      </c>
      <c r="P52" s="12">
        <v>2462</v>
      </c>
      <c r="Q52" s="11">
        <v>0</v>
      </c>
      <c r="R52" s="11">
        <v>0</v>
      </c>
      <c r="S52" s="11">
        <v>24017</v>
      </c>
      <c r="T52" s="11">
        <v>2402</v>
      </c>
      <c r="U52" s="11">
        <v>21615</v>
      </c>
      <c r="V52" s="10">
        <v>45100</v>
      </c>
      <c r="W52" s="18" t="s">
        <v>777</v>
      </c>
    </row>
    <row r="53" spans="2:23" ht="24" customHeight="1" x14ac:dyDescent="0.25">
      <c r="B53" s="17">
        <v>36</v>
      </c>
      <c r="C53" s="29" t="s">
        <v>769</v>
      </c>
      <c r="D53" s="30">
        <v>478863</v>
      </c>
      <c r="E53" s="28" t="s">
        <v>29</v>
      </c>
      <c r="F53" s="15">
        <v>114598912</v>
      </c>
      <c r="G53" s="14">
        <v>45085</v>
      </c>
      <c r="H53" s="14">
        <v>45090</v>
      </c>
      <c r="I53" s="11">
        <v>16177</v>
      </c>
      <c r="J53" s="11">
        <v>15071</v>
      </c>
      <c r="K53" s="11">
        <f t="shared" si="0"/>
        <v>1106</v>
      </c>
      <c r="L53" s="11">
        <v>0</v>
      </c>
      <c r="M53" s="11">
        <v>1040</v>
      </c>
      <c r="N53" s="11">
        <v>0</v>
      </c>
      <c r="O53" s="13">
        <v>1040</v>
      </c>
      <c r="P53" s="12">
        <v>1040</v>
      </c>
      <c r="Q53" s="11">
        <v>0</v>
      </c>
      <c r="R53" s="11">
        <v>67</v>
      </c>
      <c r="S53" s="11">
        <v>14500</v>
      </c>
      <c r="T53" s="11">
        <v>1450</v>
      </c>
      <c r="U53" s="11">
        <v>13050</v>
      </c>
      <c r="V53" s="10">
        <v>45100</v>
      </c>
      <c r="W53" s="18" t="s">
        <v>778</v>
      </c>
    </row>
    <row r="54" spans="2:23" ht="24" customHeight="1" x14ac:dyDescent="0.25">
      <c r="B54" s="17">
        <v>37</v>
      </c>
      <c r="C54" s="29" t="s">
        <v>770</v>
      </c>
      <c r="D54" s="30" t="s">
        <v>771</v>
      </c>
      <c r="E54" s="28" t="s">
        <v>31</v>
      </c>
      <c r="F54" s="15" t="s">
        <v>775</v>
      </c>
      <c r="G54" s="14">
        <v>45089</v>
      </c>
      <c r="H54" s="14">
        <v>45096</v>
      </c>
      <c r="I54" s="11">
        <v>22509</v>
      </c>
      <c r="J54" s="11">
        <v>20801</v>
      </c>
      <c r="K54" s="11">
        <f t="shared" si="0"/>
        <v>1708</v>
      </c>
      <c r="L54" s="11">
        <v>0</v>
      </c>
      <c r="M54" s="11">
        <v>1708</v>
      </c>
      <c r="N54" s="11">
        <v>0</v>
      </c>
      <c r="O54" s="13">
        <v>1708</v>
      </c>
      <c r="P54" s="12">
        <v>1708</v>
      </c>
      <c r="Q54" s="11">
        <v>0</v>
      </c>
      <c r="R54" s="11">
        <v>0</v>
      </c>
      <c r="S54" s="11">
        <v>20801</v>
      </c>
      <c r="T54" s="11">
        <v>2080</v>
      </c>
      <c r="U54" s="11">
        <v>18721</v>
      </c>
      <c r="V54" s="10">
        <v>45101</v>
      </c>
      <c r="W54" s="18" t="s">
        <v>779</v>
      </c>
    </row>
    <row r="55" spans="2:23" ht="24" customHeight="1" x14ac:dyDescent="0.25">
      <c r="B55" s="17">
        <v>38</v>
      </c>
      <c r="C55" s="29" t="s">
        <v>772</v>
      </c>
      <c r="D55" s="30" t="s">
        <v>773</v>
      </c>
      <c r="E55" s="28" t="s">
        <v>31</v>
      </c>
      <c r="F55" s="15" t="s">
        <v>776</v>
      </c>
      <c r="G55" s="14">
        <v>45089</v>
      </c>
      <c r="H55" s="14">
        <v>45096</v>
      </c>
      <c r="I55" s="11">
        <v>19081</v>
      </c>
      <c r="J55" s="11">
        <v>18095</v>
      </c>
      <c r="K55" s="11">
        <f t="shared" si="0"/>
        <v>986</v>
      </c>
      <c r="L55" s="11">
        <v>0</v>
      </c>
      <c r="M55" s="11">
        <v>959</v>
      </c>
      <c r="N55" s="11">
        <v>0</v>
      </c>
      <c r="O55" s="13">
        <v>959</v>
      </c>
      <c r="P55" s="12">
        <v>959</v>
      </c>
      <c r="Q55" s="11">
        <v>0</v>
      </c>
      <c r="R55" s="11">
        <v>27</v>
      </c>
      <c r="S55" s="11">
        <v>18095</v>
      </c>
      <c r="T55" s="11">
        <v>1810</v>
      </c>
      <c r="U55" s="11">
        <v>16285</v>
      </c>
      <c r="V55" s="10">
        <v>45101</v>
      </c>
      <c r="W55" s="18" t="s">
        <v>780</v>
      </c>
    </row>
    <row r="56" spans="2:23" ht="24" customHeight="1" x14ac:dyDescent="0.25">
      <c r="B56" s="17">
        <v>39</v>
      </c>
      <c r="C56" s="29" t="s">
        <v>781</v>
      </c>
      <c r="D56" s="30">
        <v>542429</v>
      </c>
      <c r="E56" s="28" t="s">
        <v>31</v>
      </c>
      <c r="F56" s="15" t="s">
        <v>785</v>
      </c>
      <c r="G56" s="14">
        <v>45094</v>
      </c>
      <c r="H56" s="14">
        <v>45097</v>
      </c>
      <c r="I56" s="11">
        <v>18316</v>
      </c>
      <c r="J56" s="11">
        <v>17154</v>
      </c>
      <c r="K56" s="11">
        <f t="shared" si="0"/>
        <v>1162</v>
      </c>
      <c r="L56" s="11">
        <v>0</v>
      </c>
      <c r="M56" s="11">
        <v>1162</v>
      </c>
      <c r="N56" s="11">
        <v>0</v>
      </c>
      <c r="O56" s="13">
        <v>1162</v>
      </c>
      <c r="P56" s="12">
        <v>1162</v>
      </c>
      <c r="Q56" s="11">
        <v>0</v>
      </c>
      <c r="R56" s="11">
        <v>0</v>
      </c>
      <c r="S56" s="11">
        <v>17154</v>
      </c>
      <c r="T56" s="11">
        <v>1715</v>
      </c>
      <c r="U56" s="11">
        <v>15439</v>
      </c>
      <c r="V56" s="10">
        <v>45103</v>
      </c>
      <c r="W56" s="18" t="s">
        <v>788</v>
      </c>
    </row>
    <row r="57" spans="2:23" ht="24" customHeight="1" x14ac:dyDescent="0.25">
      <c r="B57" s="17">
        <v>40</v>
      </c>
      <c r="C57" s="29" t="s">
        <v>782</v>
      </c>
      <c r="D57" s="30">
        <v>585785</v>
      </c>
      <c r="E57" s="28" t="s">
        <v>31</v>
      </c>
      <c r="F57" s="15" t="s">
        <v>786</v>
      </c>
      <c r="G57" s="14">
        <v>45093</v>
      </c>
      <c r="H57" s="14">
        <v>45098</v>
      </c>
      <c r="I57" s="11">
        <v>14436</v>
      </c>
      <c r="J57" s="11">
        <v>13302</v>
      </c>
      <c r="K57" s="11">
        <v>1134</v>
      </c>
      <c r="L57" s="11">
        <v>0</v>
      </c>
      <c r="M57" s="11">
        <v>1067</v>
      </c>
      <c r="N57" s="11">
        <v>0</v>
      </c>
      <c r="O57" s="13">
        <v>1067</v>
      </c>
      <c r="P57" s="12">
        <v>1067</v>
      </c>
      <c r="Q57" s="11">
        <v>0</v>
      </c>
      <c r="R57" s="11">
        <v>67</v>
      </c>
      <c r="S57" s="11">
        <v>13302</v>
      </c>
      <c r="T57" s="11">
        <v>1330</v>
      </c>
      <c r="U57" s="11">
        <v>11972</v>
      </c>
      <c r="V57" s="10">
        <v>45103</v>
      </c>
      <c r="W57" s="18" t="s">
        <v>789</v>
      </c>
    </row>
    <row r="58" spans="2:23" ht="24" customHeight="1" x14ac:dyDescent="0.25">
      <c r="B58" s="17">
        <v>41</v>
      </c>
      <c r="C58" s="29" t="s">
        <v>783</v>
      </c>
      <c r="D58" s="30" t="s">
        <v>784</v>
      </c>
      <c r="E58" s="28" t="s">
        <v>31</v>
      </c>
      <c r="F58" s="15" t="s">
        <v>787</v>
      </c>
      <c r="G58" s="14">
        <v>45096</v>
      </c>
      <c r="H58" s="14">
        <v>45099</v>
      </c>
      <c r="I58" s="11">
        <v>14946</v>
      </c>
      <c r="J58" s="11">
        <v>14322</v>
      </c>
      <c r="K58" s="11">
        <v>624</v>
      </c>
      <c r="L58" s="11">
        <v>0</v>
      </c>
      <c r="M58" s="11">
        <v>624</v>
      </c>
      <c r="N58" s="11">
        <v>0</v>
      </c>
      <c r="O58" s="13">
        <v>624</v>
      </c>
      <c r="P58" s="12">
        <v>624</v>
      </c>
      <c r="Q58" s="11">
        <v>0</v>
      </c>
      <c r="R58" s="11">
        <v>0</v>
      </c>
      <c r="S58" s="11">
        <v>14322</v>
      </c>
      <c r="T58" s="11">
        <v>1432</v>
      </c>
      <c r="U58" s="11">
        <v>12890</v>
      </c>
      <c r="V58" s="10">
        <v>45103</v>
      </c>
      <c r="W58" s="18" t="s">
        <v>790</v>
      </c>
    </row>
    <row r="59" spans="2:23" ht="24" customHeight="1" x14ac:dyDescent="0.25">
      <c r="B59" s="17">
        <v>42</v>
      </c>
      <c r="C59" s="29" t="s">
        <v>791</v>
      </c>
      <c r="D59" s="30" t="s">
        <v>792</v>
      </c>
      <c r="E59" s="28" t="s">
        <v>31</v>
      </c>
      <c r="F59" s="15" t="s">
        <v>793</v>
      </c>
      <c r="G59" s="14">
        <v>45096</v>
      </c>
      <c r="H59" s="14">
        <v>45099</v>
      </c>
      <c r="I59" s="11">
        <v>39048</v>
      </c>
      <c r="J59" s="11">
        <v>36920</v>
      </c>
      <c r="K59" s="11">
        <v>2128</v>
      </c>
      <c r="L59" s="11">
        <v>0</v>
      </c>
      <c r="M59" s="11">
        <v>2074</v>
      </c>
      <c r="N59" s="11">
        <v>0</v>
      </c>
      <c r="O59" s="13">
        <v>2074</v>
      </c>
      <c r="P59" s="12">
        <v>2074</v>
      </c>
      <c r="Q59" s="11">
        <v>0</v>
      </c>
      <c r="R59" s="11">
        <v>54</v>
      </c>
      <c r="S59" s="11">
        <v>36920</v>
      </c>
      <c r="T59" s="11">
        <v>3692</v>
      </c>
      <c r="U59" s="11">
        <v>33228</v>
      </c>
      <c r="V59" s="10">
        <v>45103</v>
      </c>
      <c r="W59" s="18" t="s">
        <v>794</v>
      </c>
    </row>
    <row r="60" spans="2:23" ht="24" customHeight="1" x14ac:dyDescent="0.25">
      <c r="B60" s="17">
        <v>43</v>
      </c>
      <c r="C60" s="29" t="s">
        <v>797</v>
      </c>
      <c r="D60" s="30">
        <v>425500</v>
      </c>
      <c r="E60" s="28" t="s">
        <v>28</v>
      </c>
      <c r="F60" s="15" t="s">
        <v>802</v>
      </c>
      <c r="G60" s="14">
        <v>45081</v>
      </c>
      <c r="H60" s="14">
        <v>45086</v>
      </c>
      <c r="I60" s="11">
        <v>13706</v>
      </c>
      <c r="J60" s="11">
        <v>13081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12">
        <v>625</v>
      </c>
      <c r="Q60" s="11">
        <v>0</v>
      </c>
      <c r="R60" s="11">
        <v>0</v>
      </c>
      <c r="S60" s="11">
        <v>13081</v>
      </c>
      <c r="T60" s="11">
        <v>1308</v>
      </c>
      <c r="U60" s="11">
        <v>11773</v>
      </c>
      <c r="V60" s="10">
        <v>45104</v>
      </c>
      <c r="W60" s="18" t="s">
        <v>804</v>
      </c>
    </row>
    <row r="61" spans="2:23" ht="24" customHeight="1" x14ac:dyDescent="0.25">
      <c r="B61" s="17">
        <v>44</v>
      </c>
      <c r="C61" s="29" t="s">
        <v>798</v>
      </c>
      <c r="D61" s="30" t="s">
        <v>799</v>
      </c>
      <c r="E61" s="28" t="s">
        <v>29</v>
      </c>
      <c r="F61" s="15">
        <v>114691387</v>
      </c>
      <c r="G61" s="14">
        <v>45090</v>
      </c>
      <c r="H61" s="14">
        <v>45094</v>
      </c>
      <c r="I61" s="11">
        <v>13108</v>
      </c>
      <c r="J61" s="11">
        <v>9770</v>
      </c>
      <c r="K61" s="11">
        <v>3338</v>
      </c>
      <c r="L61" s="11">
        <v>0</v>
      </c>
      <c r="M61" s="11">
        <v>3338</v>
      </c>
      <c r="N61" s="11">
        <v>0</v>
      </c>
      <c r="O61" s="13">
        <v>3338</v>
      </c>
      <c r="P61" s="12">
        <v>3338</v>
      </c>
      <c r="Q61" s="11">
        <v>0</v>
      </c>
      <c r="R61" s="11">
        <v>0</v>
      </c>
      <c r="S61" s="11">
        <v>9770</v>
      </c>
      <c r="T61" s="11">
        <v>977</v>
      </c>
      <c r="U61" s="11">
        <v>8793</v>
      </c>
      <c r="V61" s="10">
        <v>45104</v>
      </c>
      <c r="W61" s="18" t="s">
        <v>805</v>
      </c>
    </row>
    <row r="62" spans="2:23" ht="24" customHeight="1" x14ac:dyDescent="0.25">
      <c r="B62" s="17">
        <v>45</v>
      </c>
      <c r="C62" s="29" t="s">
        <v>800</v>
      </c>
      <c r="D62" s="30" t="s">
        <v>801</v>
      </c>
      <c r="E62" s="28" t="s">
        <v>31</v>
      </c>
      <c r="F62" s="15" t="s">
        <v>803</v>
      </c>
      <c r="G62" s="14">
        <v>45095</v>
      </c>
      <c r="H62" s="14">
        <v>45099</v>
      </c>
      <c r="I62" s="11">
        <v>11862</v>
      </c>
      <c r="J62" s="11">
        <v>11054</v>
      </c>
      <c r="K62" s="11">
        <v>808</v>
      </c>
      <c r="L62" s="11">
        <v>0</v>
      </c>
      <c r="M62" s="11">
        <v>808</v>
      </c>
      <c r="N62" s="11">
        <v>0</v>
      </c>
      <c r="O62" s="13">
        <v>808</v>
      </c>
      <c r="P62" s="12">
        <v>808</v>
      </c>
      <c r="Q62" s="11">
        <v>0</v>
      </c>
      <c r="R62" s="11">
        <v>0</v>
      </c>
      <c r="S62" s="11">
        <v>11054</v>
      </c>
      <c r="T62" s="11">
        <v>1105</v>
      </c>
      <c r="U62" s="11">
        <v>9949</v>
      </c>
      <c r="V62" s="10">
        <v>45105</v>
      </c>
      <c r="W62" s="18" t="s">
        <v>806</v>
      </c>
    </row>
    <row r="63" spans="2:23" ht="24" customHeight="1" x14ac:dyDescent="0.25">
      <c r="B63" s="17">
        <v>46</v>
      </c>
      <c r="C63" s="29" t="s">
        <v>807</v>
      </c>
      <c r="D63" s="30" t="s">
        <v>808</v>
      </c>
      <c r="E63" s="28" t="s">
        <v>29</v>
      </c>
      <c r="F63" s="15">
        <v>114661166</v>
      </c>
      <c r="G63" s="14">
        <v>45088</v>
      </c>
      <c r="H63" s="14">
        <v>45093</v>
      </c>
      <c r="I63" s="11">
        <v>62247</v>
      </c>
      <c r="J63" s="11">
        <v>59918</v>
      </c>
      <c r="K63" s="11">
        <v>2329</v>
      </c>
      <c r="L63" s="11">
        <v>0</v>
      </c>
      <c r="M63" s="11">
        <v>2244</v>
      </c>
      <c r="N63" s="11">
        <v>0</v>
      </c>
      <c r="O63" s="13">
        <v>2244</v>
      </c>
      <c r="P63" s="12">
        <v>2243</v>
      </c>
      <c r="Q63" s="11">
        <v>0</v>
      </c>
      <c r="R63" s="11">
        <v>85</v>
      </c>
      <c r="S63" s="11">
        <v>59918</v>
      </c>
      <c r="T63" s="11">
        <v>5992</v>
      </c>
      <c r="U63" s="11">
        <v>53926</v>
      </c>
      <c r="V63" s="10">
        <v>45107</v>
      </c>
      <c r="W63" s="18" t="s">
        <v>809</v>
      </c>
    </row>
    <row r="64" spans="2:23" ht="24" customHeight="1" thickBot="1" x14ac:dyDescent="0.3">
      <c r="B64" s="69" t="s">
        <v>0</v>
      </c>
      <c r="C64" s="70"/>
      <c r="D64" s="70"/>
      <c r="E64" s="70"/>
      <c r="F64" s="70"/>
      <c r="G64" s="70"/>
      <c r="H64" s="71"/>
      <c r="I64" s="5">
        <f>SUM(I18:I63)</f>
        <v>1390721</v>
      </c>
      <c r="J64" s="5">
        <f>SUM(J18:J63)</f>
        <v>1186288</v>
      </c>
      <c r="K64" s="5">
        <f>SUM(K18:K63)</f>
        <v>204433</v>
      </c>
      <c r="L64" s="5">
        <f t="shared" ref="L64:N64" si="2">SUM(L18:L18)</f>
        <v>0</v>
      </c>
      <c r="M64" s="5">
        <f>SUM(M18:M63)</f>
        <v>104597</v>
      </c>
      <c r="N64" s="8">
        <f t="shared" si="2"/>
        <v>0</v>
      </c>
      <c r="O64" s="7">
        <f>SUM(O18:O63)</f>
        <v>195528</v>
      </c>
      <c r="P64" s="6">
        <f>SUM(P18:P63)</f>
        <v>247552</v>
      </c>
      <c r="Q64" s="5">
        <f>SUM(Q18:Q18)</f>
        <v>0</v>
      </c>
      <c r="R64" s="5">
        <f>SUM(R18:R18)</f>
        <v>0</v>
      </c>
      <c r="S64" s="5">
        <f>SUM(S18:S63)</f>
        <v>1184697</v>
      </c>
      <c r="T64" s="5">
        <f>SUM(T18:T63)</f>
        <v>118462</v>
      </c>
      <c r="U64" s="5">
        <f>SUM(U18:U63)</f>
        <v>1066235</v>
      </c>
      <c r="V64" s="4"/>
      <c r="W64" s="3"/>
    </row>
    <row r="65" spans="19:23" ht="24" customHeight="1" x14ac:dyDescent="0.25">
      <c r="U65" s="1"/>
    </row>
    <row r="66" spans="19:23" ht="24" customHeight="1" x14ac:dyDescent="0.25">
      <c r="T66" s="21"/>
      <c r="U66" s="1"/>
    </row>
    <row r="67" spans="19:23" ht="24" customHeight="1" x14ac:dyDescent="0.25">
      <c r="U67" s="1"/>
    </row>
    <row r="68" spans="19:23" ht="24" customHeight="1" x14ac:dyDescent="0.25">
      <c r="S68" s="1"/>
      <c r="T68" s="1"/>
      <c r="U68" s="1"/>
      <c r="V68" s="2"/>
      <c r="W68" s="1"/>
    </row>
    <row r="69" spans="19:23" ht="24" customHeight="1" x14ac:dyDescent="0.25">
      <c r="S69" s="2"/>
      <c r="T69" s="2"/>
      <c r="U69" s="2"/>
      <c r="V69" s="2"/>
      <c r="W69" s="1"/>
    </row>
    <row r="70" spans="19:23" ht="24" customHeight="1" x14ac:dyDescent="0.25">
      <c r="S70" s="2"/>
      <c r="T70" s="2"/>
      <c r="U70" s="2"/>
      <c r="V70" s="2"/>
      <c r="W70" s="1"/>
    </row>
    <row r="71" spans="19:23" ht="24" customHeight="1" x14ac:dyDescent="0.25">
      <c r="S71" s="2"/>
      <c r="T71" s="2"/>
      <c r="U71" s="2"/>
      <c r="V71" s="1"/>
      <c r="W71" s="1"/>
    </row>
    <row r="72" spans="19:23" ht="24" customHeight="1" x14ac:dyDescent="0.25">
      <c r="S72" s="2"/>
      <c r="T72" s="2"/>
      <c r="U72" s="2"/>
      <c r="V72" s="1"/>
      <c r="W72" s="1"/>
    </row>
    <row r="73" spans="19:23" ht="24" customHeight="1" x14ac:dyDescent="0.25">
      <c r="S73" s="1"/>
      <c r="T73" s="1"/>
      <c r="U73" s="1"/>
      <c r="V73" s="1"/>
      <c r="W73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64:H64"/>
  </mergeCells>
  <conditionalFormatting sqref="F64:F1048576 F1:F17">
    <cfRule type="duplicateValues" dxfId="209" priority="5"/>
  </conditionalFormatting>
  <conditionalFormatting sqref="F18:F62">
    <cfRule type="duplicateValues" dxfId="208" priority="6"/>
  </conditionalFormatting>
  <conditionalFormatting sqref="F63">
    <cfRule type="duplicateValues" dxfId="207" priority="1"/>
  </conditionalFormatting>
  <pageMargins left="0.7" right="0.7" top="0.75" bottom="0.75" header="0.3" footer="0.3"/>
  <pageSetup orientation="portrait" r:id="rId1"/>
  <ignoredErrors>
    <ignoredError sqref="F22 F33:F35 F46 F60:F6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4" workbookViewId="0">
      <selection activeCell="F13" sqref="F13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72" t="s">
        <v>27</v>
      </c>
      <c r="D1" s="73"/>
      <c r="E1" s="73"/>
      <c r="F1" s="73"/>
      <c r="G1" s="73"/>
      <c r="H1" s="73"/>
      <c r="I1" s="73"/>
      <c r="J1" s="74"/>
    </row>
    <row r="2" spans="1:10" ht="15" x14ac:dyDescent="0.25">
      <c r="A2" s="20"/>
      <c r="B2" s="20"/>
      <c r="C2" s="75"/>
      <c r="D2" s="76"/>
      <c r="E2" s="76"/>
      <c r="F2" s="76"/>
      <c r="G2" s="76"/>
      <c r="H2" s="76"/>
      <c r="I2" s="76"/>
      <c r="J2" s="77"/>
    </row>
    <row r="3" spans="1:10" ht="15" x14ac:dyDescent="0.25">
      <c r="A3" s="20"/>
      <c r="B3" s="20"/>
      <c r="C3" s="78" t="s">
        <v>26</v>
      </c>
      <c r="D3" s="79"/>
      <c r="E3" s="79"/>
      <c r="F3" s="79"/>
      <c r="G3" s="79"/>
      <c r="H3" s="79"/>
      <c r="I3" s="79"/>
      <c r="J3" s="80"/>
    </row>
    <row r="4" spans="1:10" ht="15" x14ac:dyDescent="0.25">
      <c r="A4" s="20"/>
      <c r="B4" s="20"/>
      <c r="C4" s="81"/>
      <c r="D4" s="82"/>
      <c r="E4" s="82"/>
      <c r="F4" s="82"/>
      <c r="G4" s="82"/>
      <c r="H4" s="82"/>
      <c r="I4" s="82"/>
      <c r="J4" s="83"/>
    </row>
    <row r="5" spans="1:10" ht="15" x14ac:dyDescent="0.25">
      <c r="A5" s="20"/>
      <c r="B5" s="20"/>
    </row>
    <row r="6" spans="1:10" ht="26.25" x14ac:dyDescent="0.4">
      <c r="B6" s="84" t="s">
        <v>25</v>
      </c>
      <c r="C6" s="84"/>
      <c r="D6" s="84"/>
      <c r="E6" s="84"/>
      <c r="F6" s="84"/>
      <c r="G6" s="84"/>
      <c r="H6" s="84"/>
      <c r="I6" s="84"/>
      <c r="J6" s="84"/>
    </row>
    <row r="7" spans="1:10" ht="15" x14ac:dyDescent="0.25">
      <c r="B7" s="85"/>
      <c r="C7" s="86"/>
      <c r="D7" s="86"/>
      <c r="E7" s="86"/>
      <c r="F7" s="86"/>
      <c r="G7" s="86"/>
      <c r="H7" s="86"/>
      <c r="I7" s="86"/>
      <c r="J7" s="87"/>
    </row>
    <row r="8" spans="1:10" ht="18.75" x14ac:dyDescent="0.3">
      <c r="B8" s="61" t="s">
        <v>24</v>
      </c>
      <c r="C8" s="61"/>
      <c r="D8" s="61"/>
      <c r="E8" s="61"/>
      <c r="F8" s="62" t="s">
        <v>23</v>
      </c>
      <c r="G8" s="63"/>
      <c r="H8" s="63"/>
      <c r="I8" s="63"/>
      <c r="J8" s="64"/>
    </row>
    <row r="9" spans="1:10" ht="18.75" x14ac:dyDescent="0.3">
      <c r="B9" s="61" t="s">
        <v>22</v>
      </c>
      <c r="C9" s="61"/>
      <c r="D9" s="61"/>
      <c r="E9" s="61"/>
      <c r="F9" s="62" t="s">
        <v>1031</v>
      </c>
      <c r="G9" s="63"/>
      <c r="H9" s="63"/>
      <c r="I9" s="63"/>
      <c r="J9" s="64"/>
    </row>
    <row r="10" spans="1:10" ht="18.75" x14ac:dyDescent="0.3">
      <c r="B10" s="65" t="s">
        <v>21</v>
      </c>
      <c r="C10" s="65"/>
      <c r="D10" s="65"/>
      <c r="E10" s="65"/>
      <c r="F10" s="66" t="s">
        <v>1032</v>
      </c>
      <c r="G10" s="67"/>
      <c r="H10" s="67"/>
      <c r="I10" s="67"/>
      <c r="J10" s="68"/>
    </row>
    <row r="11" spans="1:10" ht="15" x14ac:dyDescent="0.25">
      <c r="E11" s="19"/>
    </row>
    <row r="12" spans="1:10" ht="17.25" x14ac:dyDescent="0.3">
      <c r="C12" s="39" t="s">
        <v>444</v>
      </c>
      <c r="D12" s="40">
        <v>72</v>
      </c>
      <c r="E12" s="19"/>
    </row>
    <row r="13" spans="1:10" ht="17.25" x14ac:dyDescent="0.3">
      <c r="C13" s="39" t="s">
        <v>445</v>
      </c>
      <c r="D13" s="41">
        <f>I90</f>
        <v>1461366</v>
      </c>
      <c r="E13" s="19"/>
    </row>
    <row r="14" spans="1:10" ht="17.25" x14ac:dyDescent="0.3">
      <c r="C14" s="39" t="s">
        <v>446</v>
      </c>
      <c r="D14" s="41">
        <f>U90</f>
        <v>1146295</v>
      </c>
      <c r="E14" s="19"/>
    </row>
    <row r="15" spans="1:10" ht="17.25" x14ac:dyDescent="0.3">
      <c r="C15" s="39" t="s">
        <v>447</v>
      </c>
      <c r="D15" s="41">
        <f>T90</f>
        <v>127368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810</v>
      </c>
      <c r="D18" s="30" t="s">
        <v>811</v>
      </c>
      <c r="E18" s="28" t="s">
        <v>32</v>
      </c>
      <c r="F18" s="15" t="s">
        <v>812</v>
      </c>
      <c r="G18" s="14">
        <v>45067</v>
      </c>
      <c r="H18" s="14">
        <v>45071</v>
      </c>
      <c r="I18" s="11">
        <v>38426</v>
      </c>
      <c r="J18" s="11">
        <v>23550</v>
      </c>
      <c r="K18" s="11">
        <f>I18-J18</f>
        <v>14876</v>
      </c>
      <c r="L18" s="11">
        <v>5888</v>
      </c>
      <c r="M18" s="11">
        <v>8988</v>
      </c>
      <c r="N18" s="11">
        <v>0</v>
      </c>
      <c r="O18" s="13">
        <f>L18+M18+N18</f>
        <v>14876</v>
      </c>
      <c r="P18" s="12">
        <v>14876</v>
      </c>
      <c r="Q18" s="11">
        <v>0</v>
      </c>
      <c r="R18" s="11">
        <v>0</v>
      </c>
      <c r="S18" s="11">
        <v>23550</v>
      </c>
      <c r="T18" s="11">
        <v>2355</v>
      </c>
      <c r="U18" s="11">
        <f>S18-T18</f>
        <v>21195</v>
      </c>
      <c r="V18" s="10">
        <v>45111</v>
      </c>
      <c r="W18" s="18" t="s">
        <v>813</v>
      </c>
    </row>
    <row r="19" spans="2:23" ht="24" customHeight="1" x14ac:dyDescent="0.25">
      <c r="B19" s="17">
        <v>2</v>
      </c>
      <c r="C19" s="29" t="s">
        <v>814</v>
      </c>
      <c r="D19" s="30" t="s">
        <v>815</v>
      </c>
      <c r="E19" s="28" t="s">
        <v>31</v>
      </c>
      <c r="F19" s="15" t="s">
        <v>816</v>
      </c>
      <c r="G19" s="14">
        <v>45097</v>
      </c>
      <c r="H19" s="14">
        <v>45103</v>
      </c>
      <c r="I19" s="11">
        <v>25298</v>
      </c>
      <c r="J19" s="11">
        <v>21750</v>
      </c>
      <c r="K19" s="11">
        <f t="shared" ref="K19:K44" si="0">I19-J19</f>
        <v>3548</v>
      </c>
      <c r="L19" s="11">
        <v>0</v>
      </c>
      <c r="M19" s="11">
        <v>3548</v>
      </c>
      <c r="N19" s="11">
        <v>0</v>
      </c>
      <c r="O19" s="13">
        <f t="shared" ref="O19:O82" si="1">L19+M19+N19</f>
        <v>3548</v>
      </c>
      <c r="P19" s="12">
        <v>3546</v>
      </c>
      <c r="Q19" s="11">
        <v>0</v>
      </c>
      <c r="R19" s="11">
        <v>0</v>
      </c>
      <c r="S19" s="11">
        <v>21750</v>
      </c>
      <c r="T19" s="11">
        <v>2175</v>
      </c>
      <c r="U19" s="11">
        <f t="shared" ref="U19:U44" si="2">S19-T19</f>
        <v>19575</v>
      </c>
      <c r="V19" s="10">
        <v>45111</v>
      </c>
      <c r="W19" s="18" t="s">
        <v>817</v>
      </c>
    </row>
    <row r="20" spans="2:23" ht="24" customHeight="1" x14ac:dyDescent="0.25">
      <c r="B20" s="17">
        <v>3</v>
      </c>
      <c r="C20" s="29" t="s">
        <v>800</v>
      </c>
      <c r="D20" s="30" t="s">
        <v>801</v>
      </c>
      <c r="E20" s="28" t="s">
        <v>31</v>
      </c>
      <c r="F20" s="15" t="s">
        <v>818</v>
      </c>
      <c r="G20" s="14">
        <v>45099</v>
      </c>
      <c r="H20" s="14">
        <v>45100</v>
      </c>
      <c r="I20" s="11">
        <v>1951</v>
      </c>
      <c r="J20" s="11">
        <v>1826</v>
      </c>
      <c r="K20" s="11">
        <f t="shared" si="0"/>
        <v>125</v>
      </c>
      <c r="L20" s="11">
        <v>0</v>
      </c>
      <c r="M20" s="11">
        <v>0</v>
      </c>
      <c r="N20" s="11">
        <v>0</v>
      </c>
      <c r="O20" s="13">
        <f t="shared" si="1"/>
        <v>0</v>
      </c>
      <c r="P20" s="12">
        <v>125</v>
      </c>
      <c r="Q20" s="11">
        <v>0</v>
      </c>
      <c r="R20" s="11">
        <v>125</v>
      </c>
      <c r="S20" s="11">
        <v>1826</v>
      </c>
      <c r="T20" s="11">
        <v>183</v>
      </c>
      <c r="U20" s="11">
        <f t="shared" si="2"/>
        <v>1643</v>
      </c>
      <c r="V20" s="10">
        <v>45111</v>
      </c>
      <c r="W20" s="18" t="s">
        <v>819</v>
      </c>
    </row>
    <row r="21" spans="2:23" ht="24" customHeight="1" x14ac:dyDescent="0.25">
      <c r="B21" s="17">
        <v>4</v>
      </c>
      <c r="C21" s="29" t="s">
        <v>820</v>
      </c>
      <c r="D21" s="30" t="s">
        <v>821</v>
      </c>
      <c r="E21" s="28" t="s">
        <v>42</v>
      </c>
      <c r="F21" s="15" t="s">
        <v>823</v>
      </c>
      <c r="G21" s="14">
        <v>45090</v>
      </c>
      <c r="H21" s="14">
        <v>45097</v>
      </c>
      <c r="I21" s="11">
        <v>27039</v>
      </c>
      <c r="J21" s="11">
        <v>26690</v>
      </c>
      <c r="K21" s="11">
        <f t="shared" si="0"/>
        <v>349</v>
      </c>
      <c r="L21" s="11">
        <v>0</v>
      </c>
      <c r="M21" s="11">
        <v>496</v>
      </c>
      <c r="N21" s="11">
        <v>0</v>
      </c>
      <c r="O21" s="13">
        <f t="shared" si="1"/>
        <v>496</v>
      </c>
      <c r="P21" s="12">
        <v>496</v>
      </c>
      <c r="Q21" s="11">
        <v>0</v>
      </c>
      <c r="R21" s="11">
        <v>0</v>
      </c>
      <c r="S21" s="11">
        <v>26690</v>
      </c>
      <c r="T21" s="11">
        <v>2669</v>
      </c>
      <c r="U21" s="11">
        <f t="shared" si="2"/>
        <v>24021</v>
      </c>
      <c r="V21" s="10">
        <v>45114</v>
      </c>
      <c r="W21" s="18" t="s">
        <v>825</v>
      </c>
    </row>
    <row r="22" spans="2:23" ht="24" customHeight="1" x14ac:dyDescent="0.25">
      <c r="B22" s="17">
        <v>5</v>
      </c>
      <c r="C22" s="29" t="s">
        <v>822</v>
      </c>
      <c r="D22" s="30">
        <v>569126</v>
      </c>
      <c r="E22" s="28" t="s">
        <v>31</v>
      </c>
      <c r="F22" s="15" t="s">
        <v>824</v>
      </c>
      <c r="G22" s="14">
        <v>45099</v>
      </c>
      <c r="H22" s="14">
        <v>45103</v>
      </c>
      <c r="I22" s="11">
        <v>10724</v>
      </c>
      <c r="J22" s="11">
        <v>10121</v>
      </c>
      <c r="K22" s="11">
        <f t="shared" si="0"/>
        <v>603</v>
      </c>
      <c r="L22" s="11">
        <v>0</v>
      </c>
      <c r="M22" s="11">
        <v>603</v>
      </c>
      <c r="N22" s="11">
        <v>0</v>
      </c>
      <c r="O22" s="13">
        <f t="shared" si="1"/>
        <v>603</v>
      </c>
      <c r="P22" s="12">
        <v>603</v>
      </c>
      <c r="Q22" s="11">
        <v>0</v>
      </c>
      <c r="R22" s="11">
        <v>0</v>
      </c>
      <c r="S22" s="11">
        <v>10121</v>
      </c>
      <c r="T22" s="11">
        <v>1012</v>
      </c>
      <c r="U22" s="11">
        <f t="shared" si="2"/>
        <v>9109</v>
      </c>
      <c r="V22" s="10">
        <v>45114</v>
      </c>
      <c r="W22" s="18" t="s">
        <v>826</v>
      </c>
    </row>
    <row r="23" spans="2:23" ht="24" customHeight="1" x14ac:dyDescent="0.25">
      <c r="B23" s="17">
        <v>6</v>
      </c>
      <c r="C23" s="29" t="s">
        <v>827</v>
      </c>
      <c r="D23" s="30">
        <v>563063</v>
      </c>
      <c r="E23" s="28" t="s">
        <v>28</v>
      </c>
      <c r="F23" s="15" t="s">
        <v>830</v>
      </c>
      <c r="G23" s="14">
        <v>44776</v>
      </c>
      <c r="H23" s="14">
        <v>44779</v>
      </c>
      <c r="I23" s="11">
        <v>11215</v>
      </c>
      <c r="J23" s="11">
        <v>11155</v>
      </c>
      <c r="K23" s="11">
        <f t="shared" si="0"/>
        <v>60</v>
      </c>
      <c r="L23" s="11">
        <v>0</v>
      </c>
      <c r="M23" s="11">
        <v>470</v>
      </c>
      <c r="N23" s="11">
        <v>0</v>
      </c>
      <c r="O23" s="13">
        <f t="shared" si="1"/>
        <v>470</v>
      </c>
      <c r="P23" s="12">
        <v>410</v>
      </c>
      <c r="Q23" s="11">
        <v>0</v>
      </c>
      <c r="R23" s="11">
        <v>0</v>
      </c>
      <c r="S23" s="11">
        <v>11155</v>
      </c>
      <c r="T23" s="11">
        <v>1116</v>
      </c>
      <c r="U23" s="11">
        <f t="shared" si="2"/>
        <v>10039</v>
      </c>
      <c r="V23" s="10">
        <v>45071</v>
      </c>
      <c r="W23" s="18" t="s">
        <v>832</v>
      </c>
    </row>
    <row r="24" spans="2:23" ht="24" customHeight="1" x14ac:dyDescent="0.25">
      <c r="B24" s="17">
        <v>7</v>
      </c>
      <c r="C24" s="29" t="s">
        <v>828</v>
      </c>
      <c r="D24" s="30" t="s">
        <v>829</v>
      </c>
      <c r="E24" s="28" t="s">
        <v>28</v>
      </c>
      <c r="F24" s="15" t="s">
        <v>831</v>
      </c>
      <c r="G24" s="14">
        <v>45095</v>
      </c>
      <c r="H24" s="14">
        <v>45097</v>
      </c>
      <c r="I24" s="11">
        <v>8768</v>
      </c>
      <c r="J24" s="11">
        <v>8320</v>
      </c>
      <c r="K24" s="11">
        <f t="shared" si="0"/>
        <v>448</v>
      </c>
      <c r="L24" s="11">
        <v>0</v>
      </c>
      <c r="M24" s="11">
        <v>448</v>
      </c>
      <c r="N24" s="11">
        <v>0</v>
      </c>
      <c r="O24" s="13">
        <f t="shared" si="1"/>
        <v>448</v>
      </c>
      <c r="P24" s="12">
        <v>448</v>
      </c>
      <c r="Q24" s="11">
        <v>0</v>
      </c>
      <c r="R24" s="11">
        <v>0</v>
      </c>
      <c r="S24" s="11">
        <v>8320</v>
      </c>
      <c r="T24" s="11">
        <v>832</v>
      </c>
      <c r="U24" s="11">
        <f t="shared" si="2"/>
        <v>7488</v>
      </c>
      <c r="V24" s="10">
        <v>45111</v>
      </c>
      <c r="W24" s="18" t="s">
        <v>833</v>
      </c>
    </row>
    <row r="25" spans="2:23" ht="24" customHeight="1" x14ac:dyDescent="0.25">
      <c r="B25" s="17">
        <v>8</v>
      </c>
      <c r="C25" s="29" t="s">
        <v>834</v>
      </c>
      <c r="D25" s="30" t="s">
        <v>835</v>
      </c>
      <c r="E25" s="28" t="s">
        <v>32</v>
      </c>
      <c r="F25" s="15" t="s">
        <v>838</v>
      </c>
      <c r="G25" s="14">
        <v>45082</v>
      </c>
      <c r="H25" s="14">
        <v>45084</v>
      </c>
      <c r="I25" s="11">
        <v>11758</v>
      </c>
      <c r="J25" s="11">
        <v>10550</v>
      </c>
      <c r="K25" s="11">
        <f t="shared" si="0"/>
        <v>1208</v>
      </c>
      <c r="L25" s="11">
        <v>0</v>
      </c>
      <c r="M25" s="11">
        <v>1208</v>
      </c>
      <c r="N25" s="11">
        <v>0</v>
      </c>
      <c r="O25" s="13">
        <f t="shared" si="1"/>
        <v>1208</v>
      </c>
      <c r="P25" s="12">
        <v>1181</v>
      </c>
      <c r="Q25" s="11">
        <v>0</v>
      </c>
      <c r="R25" s="11">
        <v>0</v>
      </c>
      <c r="S25" s="11">
        <v>10550</v>
      </c>
      <c r="T25" s="11">
        <v>1055</v>
      </c>
      <c r="U25" s="11">
        <f t="shared" si="2"/>
        <v>9495</v>
      </c>
      <c r="V25" s="10">
        <v>45112</v>
      </c>
      <c r="W25" s="18" t="s">
        <v>840</v>
      </c>
    </row>
    <row r="26" spans="2:23" ht="24" customHeight="1" x14ac:dyDescent="0.25">
      <c r="B26" s="17">
        <v>9</v>
      </c>
      <c r="C26" s="29" t="s">
        <v>836</v>
      </c>
      <c r="D26" s="30" t="s">
        <v>837</v>
      </c>
      <c r="E26" s="28" t="s">
        <v>32</v>
      </c>
      <c r="F26" s="15" t="s">
        <v>839</v>
      </c>
      <c r="G26" s="14">
        <v>45093</v>
      </c>
      <c r="H26" s="14">
        <v>45096</v>
      </c>
      <c r="I26" s="11">
        <v>18792</v>
      </c>
      <c r="J26" s="11">
        <v>18277</v>
      </c>
      <c r="K26" s="11">
        <f t="shared" si="0"/>
        <v>515</v>
      </c>
      <c r="L26" s="11">
        <v>0</v>
      </c>
      <c r="M26" s="11">
        <v>515</v>
      </c>
      <c r="N26" s="11">
        <v>0</v>
      </c>
      <c r="O26" s="13">
        <f t="shared" si="1"/>
        <v>515</v>
      </c>
      <c r="P26" s="12">
        <v>515</v>
      </c>
      <c r="Q26" s="11">
        <v>0</v>
      </c>
      <c r="R26" s="11">
        <v>0</v>
      </c>
      <c r="S26" s="11">
        <v>17453</v>
      </c>
      <c r="T26" s="11">
        <v>1745</v>
      </c>
      <c r="U26" s="11">
        <f t="shared" si="2"/>
        <v>15708</v>
      </c>
      <c r="V26" s="10">
        <v>45111</v>
      </c>
      <c r="W26" s="18" t="s">
        <v>841</v>
      </c>
    </row>
    <row r="27" spans="2:23" ht="24" customHeight="1" x14ac:dyDescent="0.25">
      <c r="B27" s="17">
        <v>10</v>
      </c>
      <c r="C27" s="29" t="s">
        <v>842</v>
      </c>
      <c r="D27" s="30" t="s">
        <v>843</v>
      </c>
      <c r="E27" s="28" t="s">
        <v>32</v>
      </c>
      <c r="F27" s="15" t="s">
        <v>848</v>
      </c>
      <c r="G27" s="14">
        <v>45088</v>
      </c>
      <c r="H27" s="14">
        <v>45090</v>
      </c>
      <c r="I27" s="11">
        <v>7604</v>
      </c>
      <c r="J27" s="11">
        <v>5882</v>
      </c>
      <c r="K27" s="11">
        <f t="shared" si="0"/>
        <v>1722</v>
      </c>
      <c r="L27" s="11">
        <v>0</v>
      </c>
      <c r="M27" s="11">
        <v>1722</v>
      </c>
      <c r="N27" s="11">
        <v>0</v>
      </c>
      <c r="O27" s="13">
        <f t="shared" si="1"/>
        <v>1722</v>
      </c>
      <c r="P27" s="12">
        <v>1722</v>
      </c>
      <c r="Q27" s="11">
        <v>0</v>
      </c>
      <c r="R27" s="11">
        <v>0</v>
      </c>
      <c r="S27" s="11">
        <v>5882</v>
      </c>
      <c r="T27" s="11">
        <v>588</v>
      </c>
      <c r="U27" s="11">
        <f t="shared" si="2"/>
        <v>5294</v>
      </c>
      <c r="V27" s="10">
        <v>45112</v>
      </c>
      <c r="W27" s="18" t="s">
        <v>852</v>
      </c>
    </row>
    <row r="28" spans="2:23" ht="24" customHeight="1" x14ac:dyDescent="0.25">
      <c r="B28" s="17">
        <v>11</v>
      </c>
      <c r="C28" s="29" t="s">
        <v>844</v>
      </c>
      <c r="D28" s="30" t="s">
        <v>845</v>
      </c>
      <c r="E28" s="28" t="s">
        <v>32</v>
      </c>
      <c r="F28" s="15" t="s">
        <v>849</v>
      </c>
      <c r="G28" s="14">
        <v>45096</v>
      </c>
      <c r="H28" s="14">
        <v>45100</v>
      </c>
      <c r="I28" s="11">
        <v>26282</v>
      </c>
      <c r="J28" s="11">
        <v>25595</v>
      </c>
      <c r="K28" s="11">
        <f t="shared" si="0"/>
        <v>687</v>
      </c>
      <c r="L28" s="11">
        <v>0</v>
      </c>
      <c r="M28" s="11">
        <v>687</v>
      </c>
      <c r="N28" s="11">
        <v>0</v>
      </c>
      <c r="O28" s="13">
        <f t="shared" si="1"/>
        <v>687</v>
      </c>
      <c r="P28" s="12">
        <v>616</v>
      </c>
      <c r="Q28" s="11">
        <v>0</v>
      </c>
      <c r="R28" s="11">
        <v>0</v>
      </c>
      <c r="S28" s="11">
        <v>25595</v>
      </c>
      <c r="T28" s="11">
        <v>2560</v>
      </c>
      <c r="U28" s="11">
        <f t="shared" si="2"/>
        <v>23035</v>
      </c>
      <c r="V28" s="10">
        <v>45114</v>
      </c>
      <c r="W28" s="18" t="s">
        <v>853</v>
      </c>
    </row>
    <row r="29" spans="2:23" ht="24" customHeight="1" x14ac:dyDescent="0.25">
      <c r="B29" s="17">
        <v>12</v>
      </c>
      <c r="C29" s="29" t="s">
        <v>846</v>
      </c>
      <c r="D29" s="30" t="s">
        <v>847</v>
      </c>
      <c r="E29" s="28" t="s">
        <v>35</v>
      </c>
      <c r="F29" s="15" t="s">
        <v>850</v>
      </c>
      <c r="G29" s="14">
        <v>45078</v>
      </c>
      <c r="H29" s="14">
        <v>45111</v>
      </c>
      <c r="I29" s="11">
        <v>6739</v>
      </c>
      <c r="J29" s="11">
        <v>6018</v>
      </c>
      <c r="K29" s="11">
        <f t="shared" si="0"/>
        <v>721</v>
      </c>
      <c r="L29" s="11">
        <v>0</v>
      </c>
      <c r="M29" s="11">
        <v>721</v>
      </c>
      <c r="N29" s="11">
        <v>0</v>
      </c>
      <c r="O29" s="13">
        <f t="shared" si="1"/>
        <v>721</v>
      </c>
      <c r="P29" s="12">
        <v>597</v>
      </c>
      <c r="Q29" s="11">
        <v>0</v>
      </c>
      <c r="R29" s="11">
        <v>0</v>
      </c>
      <c r="S29" s="11">
        <v>6018</v>
      </c>
      <c r="T29" s="11">
        <v>602</v>
      </c>
      <c r="U29" s="11">
        <f t="shared" si="2"/>
        <v>5416</v>
      </c>
      <c r="V29" s="10">
        <v>45118</v>
      </c>
      <c r="W29" s="18" t="s">
        <v>854</v>
      </c>
    </row>
    <row r="30" spans="2:23" ht="24" customHeight="1" x14ac:dyDescent="0.25">
      <c r="B30" s="17">
        <v>13</v>
      </c>
      <c r="C30" s="29" t="s">
        <v>521</v>
      </c>
      <c r="D30" s="30" t="s">
        <v>522</v>
      </c>
      <c r="E30" s="28" t="s">
        <v>35</v>
      </c>
      <c r="F30" s="15" t="s">
        <v>851</v>
      </c>
      <c r="G30" s="14">
        <v>45106</v>
      </c>
      <c r="H30" s="14">
        <v>45112</v>
      </c>
      <c r="I30" s="11">
        <v>29759</v>
      </c>
      <c r="J30" s="11">
        <v>23847</v>
      </c>
      <c r="K30" s="11">
        <f t="shared" si="0"/>
        <v>5912</v>
      </c>
      <c r="L30" s="11">
        <v>0</v>
      </c>
      <c r="M30" s="11">
        <v>5912</v>
      </c>
      <c r="N30" s="11">
        <v>0</v>
      </c>
      <c r="O30" s="13">
        <f t="shared" si="1"/>
        <v>5912</v>
      </c>
      <c r="P30" s="12">
        <v>0</v>
      </c>
      <c r="Q30" s="11">
        <v>0</v>
      </c>
      <c r="R30" s="11">
        <v>0</v>
      </c>
      <c r="S30" s="11">
        <v>23847</v>
      </c>
      <c r="T30" s="11">
        <v>2385</v>
      </c>
      <c r="U30" s="11">
        <f t="shared" si="2"/>
        <v>21462</v>
      </c>
      <c r="V30" s="10">
        <v>45118</v>
      </c>
      <c r="W30" s="18" t="s">
        <v>855</v>
      </c>
    </row>
    <row r="31" spans="2:23" ht="24" customHeight="1" x14ac:dyDescent="0.25">
      <c r="B31" s="17">
        <v>14</v>
      </c>
      <c r="C31" s="29" t="s">
        <v>856</v>
      </c>
      <c r="D31" s="30" t="s">
        <v>857</v>
      </c>
      <c r="E31" s="28" t="s">
        <v>33</v>
      </c>
      <c r="F31" s="15" t="s">
        <v>858</v>
      </c>
      <c r="G31" s="14">
        <v>45020</v>
      </c>
      <c r="H31" s="14">
        <v>45026</v>
      </c>
      <c r="I31" s="11">
        <v>19016</v>
      </c>
      <c r="J31" s="11">
        <v>18097</v>
      </c>
      <c r="K31" s="11">
        <f t="shared" si="0"/>
        <v>919</v>
      </c>
      <c r="L31" s="11">
        <v>0</v>
      </c>
      <c r="M31" s="11">
        <v>919</v>
      </c>
      <c r="N31" s="11">
        <v>0</v>
      </c>
      <c r="O31" s="13">
        <f t="shared" si="1"/>
        <v>919</v>
      </c>
      <c r="P31" s="12">
        <v>919</v>
      </c>
      <c r="Q31" s="11">
        <v>0</v>
      </c>
      <c r="R31" s="11">
        <v>0</v>
      </c>
      <c r="S31" s="11">
        <v>18097</v>
      </c>
      <c r="T31" s="11">
        <v>1810</v>
      </c>
      <c r="U31" s="11">
        <f t="shared" si="2"/>
        <v>16287</v>
      </c>
      <c r="V31" s="10">
        <v>45114</v>
      </c>
      <c r="W31" s="18" t="s">
        <v>859</v>
      </c>
    </row>
    <row r="32" spans="2:23" ht="24" customHeight="1" x14ac:dyDescent="0.25">
      <c r="B32" s="17">
        <v>15</v>
      </c>
      <c r="C32" s="29" t="s">
        <v>860</v>
      </c>
      <c r="D32" s="30" t="s">
        <v>861</v>
      </c>
      <c r="E32" s="28" t="s">
        <v>28</v>
      </c>
      <c r="F32" s="15" t="s">
        <v>862</v>
      </c>
      <c r="G32" s="14">
        <v>45060</v>
      </c>
      <c r="H32" s="14">
        <v>45066</v>
      </c>
      <c r="I32" s="11">
        <v>15296</v>
      </c>
      <c r="J32" s="11">
        <v>12866</v>
      </c>
      <c r="K32" s="11">
        <f t="shared" si="0"/>
        <v>2430</v>
      </c>
      <c r="L32" s="11">
        <v>0</v>
      </c>
      <c r="M32" s="11">
        <v>2430</v>
      </c>
      <c r="N32" s="11">
        <v>0</v>
      </c>
      <c r="O32" s="13">
        <f t="shared" si="1"/>
        <v>2430</v>
      </c>
      <c r="P32" s="12">
        <v>2430</v>
      </c>
      <c r="Q32" s="11">
        <v>0</v>
      </c>
      <c r="R32" s="11">
        <v>0</v>
      </c>
      <c r="S32" s="11">
        <v>12866</v>
      </c>
      <c r="T32" s="11">
        <v>1286</v>
      </c>
      <c r="U32" s="11">
        <f t="shared" si="2"/>
        <v>11580</v>
      </c>
      <c r="V32" s="10">
        <v>45119</v>
      </c>
      <c r="W32" s="18" t="s">
        <v>864</v>
      </c>
    </row>
    <row r="33" spans="2:23" ht="24" customHeight="1" x14ac:dyDescent="0.25">
      <c r="B33" s="17">
        <v>16</v>
      </c>
      <c r="C33" s="29" t="s">
        <v>496</v>
      </c>
      <c r="D33" s="30" t="s">
        <v>497</v>
      </c>
      <c r="E33" s="28" t="s">
        <v>32</v>
      </c>
      <c r="F33" s="15" t="s">
        <v>863</v>
      </c>
      <c r="G33" s="14">
        <v>45092</v>
      </c>
      <c r="H33" s="14">
        <v>45097</v>
      </c>
      <c r="I33" s="11">
        <v>20740</v>
      </c>
      <c r="J33" s="11">
        <v>19474</v>
      </c>
      <c r="K33" s="11">
        <f t="shared" si="0"/>
        <v>1266</v>
      </c>
      <c r="L33" s="11">
        <v>0</v>
      </c>
      <c r="M33" s="11">
        <v>1266</v>
      </c>
      <c r="N33" s="11">
        <v>0</v>
      </c>
      <c r="O33" s="13">
        <f t="shared" si="1"/>
        <v>1266</v>
      </c>
      <c r="P33" s="12">
        <v>1266</v>
      </c>
      <c r="Q33" s="11">
        <v>0</v>
      </c>
      <c r="R33" s="11">
        <v>0</v>
      </c>
      <c r="S33" s="11">
        <v>19474</v>
      </c>
      <c r="T33" s="11">
        <v>1947</v>
      </c>
      <c r="U33" s="11">
        <f t="shared" si="2"/>
        <v>17527</v>
      </c>
      <c r="V33" s="10">
        <v>45119</v>
      </c>
      <c r="W33" s="18" t="s">
        <v>865</v>
      </c>
    </row>
    <row r="34" spans="2:23" ht="24" customHeight="1" x14ac:dyDescent="0.25">
      <c r="B34" s="17">
        <v>17</v>
      </c>
      <c r="C34" s="29" t="s">
        <v>866</v>
      </c>
      <c r="D34" s="30" t="s">
        <v>867</v>
      </c>
      <c r="E34" s="28" t="s">
        <v>32</v>
      </c>
      <c r="F34" s="15" t="s">
        <v>872</v>
      </c>
      <c r="G34" s="14">
        <v>45093</v>
      </c>
      <c r="H34" s="14">
        <v>45098</v>
      </c>
      <c r="I34" s="11">
        <v>15765</v>
      </c>
      <c r="J34" s="11">
        <v>13193</v>
      </c>
      <c r="K34" s="11">
        <f t="shared" si="0"/>
        <v>2572</v>
      </c>
      <c r="L34" s="11">
        <v>1466</v>
      </c>
      <c r="M34" s="11">
        <v>1106</v>
      </c>
      <c r="N34" s="11">
        <v>0</v>
      </c>
      <c r="O34" s="13">
        <f t="shared" si="1"/>
        <v>2572</v>
      </c>
      <c r="P34" s="12">
        <v>2572</v>
      </c>
      <c r="Q34" s="11">
        <v>0</v>
      </c>
      <c r="R34" s="11">
        <v>0</v>
      </c>
      <c r="S34" s="11">
        <v>13193</v>
      </c>
      <c r="T34" s="11">
        <v>1319</v>
      </c>
      <c r="U34" s="11">
        <f t="shared" si="2"/>
        <v>11874</v>
      </c>
      <c r="V34" s="10">
        <v>45120</v>
      </c>
      <c r="W34" s="18" t="s">
        <v>875</v>
      </c>
    </row>
    <row r="35" spans="2:23" ht="24" customHeight="1" x14ac:dyDescent="0.25">
      <c r="B35" s="17">
        <v>18</v>
      </c>
      <c r="C35" s="29" t="s">
        <v>868</v>
      </c>
      <c r="D35" s="30" t="s">
        <v>869</v>
      </c>
      <c r="E35" s="28" t="s">
        <v>31</v>
      </c>
      <c r="F35" s="15" t="s">
        <v>873</v>
      </c>
      <c r="G35" s="14">
        <v>45106</v>
      </c>
      <c r="H35" s="14">
        <v>45108</v>
      </c>
      <c r="I35" s="11">
        <v>5195</v>
      </c>
      <c r="J35" s="11">
        <v>4861</v>
      </c>
      <c r="K35" s="11">
        <f t="shared" si="0"/>
        <v>334</v>
      </c>
      <c r="L35" s="11">
        <v>0</v>
      </c>
      <c r="M35" s="11">
        <v>334</v>
      </c>
      <c r="N35" s="11">
        <v>0</v>
      </c>
      <c r="O35" s="13">
        <f t="shared" si="1"/>
        <v>334</v>
      </c>
      <c r="P35" s="12">
        <v>334</v>
      </c>
      <c r="Q35" s="11">
        <v>0</v>
      </c>
      <c r="R35" s="11">
        <v>0</v>
      </c>
      <c r="S35" s="11">
        <v>4861</v>
      </c>
      <c r="T35" s="11">
        <v>486</v>
      </c>
      <c r="U35" s="11">
        <f t="shared" si="2"/>
        <v>4375</v>
      </c>
      <c r="V35" s="10">
        <v>45121</v>
      </c>
      <c r="W35" s="18" t="s">
        <v>876</v>
      </c>
    </row>
    <row r="36" spans="2:23" ht="24" customHeight="1" x14ac:dyDescent="0.25">
      <c r="B36" s="17">
        <v>19</v>
      </c>
      <c r="C36" s="29" t="s">
        <v>870</v>
      </c>
      <c r="D36" s="30" t="s">
        <v>871</v>
      </c>
      <c r="E36" s="28" t="s">
        <v>31</v>
      </c>
      <c r="F36" s="15" t="s">
        <v>874</v>
      </c>
      <c r="G36" s="14">
        <v>45106</v>
      </c>
      <c r="H36" s="14">
        <v>45110</v>
      </c>
      <c r="I36" s="11">
        <v>11095</v>
      </c>
      <c r="J36" s="11">
        <v>10326</v>
      </c>
      <c r="K36" s="11">
        <f t="shared" si="0"/>
        <v>769</v>
      </c>
      <c r="L36" s="11">
        <v>0</v>
      </c>
      <c r="M36" s="11">
        <v>769</v>
      </c>
      <c r="N36" s="11">
        <v>0</v>
      </c>
      <c r="O36" s="13">
        <f t="shared" si="1"/>
        <v>769</v>
      </c>
      <c r="P36" s="12">
        <v>769</v>
      </c>
      <c r="Q36" s="11">
        <v>0</v>
      </c>
      <c r="R36" s="11">
        <v>0</v>
      </c>
      <c r="S36" s="11">
        <v>10326</v>
      </c>
      <c r="T36" s="11">
        <v>1033</v>
      </c>
      <c r="U36" s="11">
        <f t="shared" si="2"/>
        <v>9293</v>
      </c>
      <c r="V36" s="10">
        <v>45121</v>
      </c>
      <c r="W36" s="18" t="s">
        <v>877</v>
      </c>
    </row>
    <row r="37" spans="2:23" ht="24" customHeight="1" x14ac:dyDescent="0.25">
      <c r="B37" s="17">
        <v>20</v>
      </c>
      <c r="C37" s="29" t="s">
        <v>878</v>
      </c>
      <c r="D37" s="30" t="s">
        <v>879</v>
      </c>
      <c r="E37" s="28" t="s">
        <v>31</v>
      </c>
      <c r="F37" s="15" t="s">
        <v>882</v>
      </c>
      <c r="G37" s="14">
        <v>45109</v>
      </c>
      <c r="H37" s="14">
        <v>45111</v>
      </c>
      <c r="I37" s="11">
        <v>5367</v>
      </c>
      <c r="J37" s="11">
        <v>5013</v>
      </c>
      <c r="K37" s="11">
        <f t="shared" si="0"/>
        <v>354</v>
      </c>
      <c r="L37" s="11">
        <v>0</v>
      </c>
      <c r="M37" s="11">
        <v>354</v>
      </c>
      <c r="N37" s="11">
        <v>0</v>
      </c>
      <c r="O37" s="13">
        <f t="shared" si="1"/>
        <v>354</v>
      </c>
      <c r="P37" s="12">
        <v>367</v>
      </c>
      <c r="Q37" s="11">
        <v>0</v>
      </c>
      <c r="R37" s="11">
        <v>0</v>
      </c>
      <c r="S37" s="11">
        <v>5013</v>
      </c>
      <c r="T37" s="11">
        <v>501</v>
      </c>
      <c r="U37" s="11">
        <f t="shared" si="2"/>
        <v>4512</v>
      </c>
      <c r="V37" s="10">
        <v>45122</v>
      </c>
      <c r="W37" s="18" t="s">
        <v>884</v>
      </c>
    </row>
    <row r="38" spans="2:23" ht="24" customHeight="1" x14ac:dyDescent="0.25">
      <c r="B38" s="17">
        <v>21</v>
      </c>
      <c r="C38" s="29" t="s">
        <v>880</v>
      </c>
      <c r="D38" s="30" t="s">
        <v>881</v>
      </c>
      <c r="E38" s="28" t="s">
        <v>31</v>
      </c>
      <c r="F38" s="15" t="s">
        <v>883</v>
      </c>
      <c r="G38" s="14">
        <v>45106</v>
      </c>
      <c r="H38" s="14">
        <v>45112</v>
      </c>
      <c r="I38" s="11">
        <v>21065</v>
      </c>
      <c r="J38" s="11">
        <v>20231</v>
      </c>
      <c r="K38" s="11">
        <f t="shared" si="0"/>
        <v>834</v>
      </c>
      <c r="L38" s="11">
        <v>0</v>
      </c>
      <c r="M38" s="11">
        <v>834</v>
      </c>
      <c r="N38" s="11">
        <v>0</v>
      </c>
      <c r="O38" s="13">
        <f t="shared" si="1"/>
        <v>834</v>
      </c>
      <c r="P38" s="12">
        <v>834</v>
      </c>
      <c r="Q38" s="11">
        <v>0</v>
      </c>
      <c r="R38" s="11">
        <v>0</v>
      </c>
      <c r="S38" s="11">
        <v>20231</v>
      </c>
      <c r="T38" s="11">
        <v>2023</v>
      </c>
      <c r="U38" s="11">
        <f t="shared" si="2"/>
        <v>18208</v>
      </c>
      <c r="V38" s="10">
        <v>45122</v>
      </c>
      <c r="W38" s="18" t="s">
        <v>885</v>
      </c>
    </row>
    <row r="39" spans="2:23" ht="24" customHeight="1" x14ac:dyDescent="0.25">
      <c r="B39" s="17">
        <v>22</v>
      </c>
      <c r="C39" s="29" t="s">
        <v>886</v>
      </c>
      <c r="D39" s="30">
        <v>478579</v>
      </c>
      <c r="E39" s="28" t="s">
        <v>28</v>
      </c>
      <c r="F39" s="15" t="s">
        <v>889</v>
      </c>
      <c r="G39" s="14">
        <v>45092</v>
      </c>
      <c r="H39" s="14">
        <v>45096</v>
      </c>
      <c r="I39" s="11">
        <v>11295</v>
      </c>
      <c r="J39" s="11">
        <v>9918</v>
      </c>
      <c r="K39" s="11">
        <f t="shared" si="0"/>
        <v>1377</v>
      </c>
      <c r="L39" s="11">
        <v>0</v>
      </c>
      <c r="M39" s="11">
        <v>1377</v>
      </c>
      <c r="N39" s="11">
        <v>0</v>
      </c>
      <c r="O39" s="13">
        <f t="shared" si="1"/>
        <v>1377</v>
      </c>
      <c r="P39" s="12">
        <v>1377</v>
      </c>
      <c r="Q39" s="11">
        <v>0</v>
      </c>
      <c r="R39" s="11">
        <v>0</v>
      </c>
      <c r="S39" s="11">
        <v>9918</v>
      </c>
      <c r="T39" s="11">
        <v>992</v>
      </c>
      <c r="U39" s="11">
        <f t="shared" si="2"/>
        <v>8926</v>
      </c>
      <c r="V39" s="10">
        <v>45120</v>
      </c>
      <c r="W39" s="18" t="s">
        <v>891</v>
      </c>
    </row>
    <row r="40" spans="2:23" ht="24" customHeight="1" x14ac:dyDescent="0.25">
      <c r="B40" s="17">
        <v>23</v>
      </c>
      <c r="C40" s="29" t="s">
        <v>887</v>
      </c>
      <c r="D40" s="30" t="s">
        <v>888</v>
      </c>
      <c r="E40" s="28" t="s">
        <v>32</v>
      </c>
      <c r="F40" s="15" t="s">
        <v>890</v>
      </c>
      <c r="G40" s="14">
        <v>45102</v>
      </c>
      <c r="H40" s="14">
        <v>45107</v>
      </c>
      <c r="I40" s="11">
        <v>22387</v>
      </c>
      <c r="J40" s="11">
        <v>19478</v>
      </c>
      <c r="K40" s="11">
        <f t="shared" si="0"/>
        <v>2909</v>
      </c>
      <c r="L40" s="11">
        <v>0</v>
      </c>
      <c r="M40" s="11">
        <v>2909</v>
      </c>
      <c r="N40" s="11">
        <v>0</v>
      </c>
      <c r="O40" s="13">
        <f t="shared" si="1"/>
        <v>2909</v>
      </c>
      <c r="P40" s="12">
        <v>2909</v>
      </c>
      <c r="Q40" s="11">
        <v>0</v>
      </c>
      <c r="R40" s="11">
        <v>0</v>
      </c>
      <c r="S40" s="11">
        <v>19434</v>
      </c>
      <c r="T40" s="11">
        <v>1943</v>
      </c>
      <c r="U40" s="11">
        <f t="shared" si="2"/>
        <v>17491</v>
      </c>
      <c r="V40" s="10">
        <v>45120</v>
      </c>
      <c r="W40" s="18" t="s">
        <v>892</v>
      </c>
    </row>
    <row r="41" spans="2:23" ht="24" customHeight="1" x14ac:dyDescent="0.25">
      <c r="B41" s="17">
        <v>24</v>
      </c>
      <c r="C41" s="29" t="s">
        <v>893</v>
      </c>
      <c r="D41" s="30" t="s">
        <v>894</v>
      </c>
      <c r="E41" s="28" t="s">
        <v>569</v>
      </c>
      <c r="F41" s="15">
        <v>90117805</v>
      </c>
      <c r="G41" s="14">
        <v>45089</v>
      </c>
      <c r="H41" s="14">
        <v>45096</v>
      </c>
      <c r="I41" s="11">
        <v>18187</v>
      </c>
      <c r="J41" s="11">
        <v>17173</v>
      </c>
      <c r="K41" s="11">
        <f t="shared" si="0"/>
        <v>1014</v>
      </c>
      <c r="L41" s="11">
        <v>0</v>
      </c>
      <c r="M41" s="11">
        <v>1014</v>
      </c>
      <c r="N41" s="11">
        <v>0</v>
      </c>
      <c r="O41" s="13">
        <f t="shared" si="1"/>
        <v>1014</v>
      </c>
      <c r="P41" s="12">
        <v>1014</v>
      </c>
      <c r="Q41" s="11">
        <v>0</v>
      </c>
      <c r="R41" s="11">
        <v>0</v>
      </c>
      <c r="S41" s="11">
        <v>17173</v>
      </c>
      <c r="T41" s="11">
        <v>1717</v>
      </c>
      <c r="U41" s="11">
        <f t="shared" si="2"/>
        <v>15456</v>
      </c>
      <c r="V41" s="10">
        <v>45119</v>
      </c>
      <c r="W41" s="18" t="s">
        <v>908</v>
      </c>
    </row>
    <row r="42" spans="2:23" ht="24" customHeight="1" x14ac:dyDescent="0.25">
      <c r="B42" s="17">
        <v>25</v>
      </c>
      <c r="C42" s="29" t="s">
        <v>895</v>
      </c>
      <c r="D42" s="30" t="s">
        <v>896</v>
      </c>
      <c r="E42" s="28" t="s">
        <v>29</v>
      </c>
      <c r="F42" s="15">
        <v>33246266</v>
      </c>
      <c r="G42" s="14">
        <v>45092</v>
      </c>
      <c r="H42" s="14">
        <v>45098</v>
      </c>
      <c r="I42" s="11">
        <v>116676</v>
      </c>
      <c r="J42" s="11">
        <v>80003</v>
      </c>
      <c r="K42" s="11">
        <f t="shared" si="0"/>
        <v>36673</v>
      </c>
      <c r="L42" s="11">
        <v>26668</v>
      </c>
      <c r="M42" s="11">
        <v>10005</v>
      </c>
      <c r="N42" s="11">
        <v>0</v>
      </c>
      <c r="O42" s="13">
        <f t="shared" si="1"/>
        <v>36673</v>
      </c>
      <c r="P42" s="12">
        <v>36673</v>
      </c>
      <c r="Q42" s="11">
        <v>0</v>
      </c>
      <c r="R42" s="11">
        <v>0</v>
      </c>
      <c r="S42" s="11">
        <v>80003</v>
      </c>
      <c r="T42" s="11">
        <v>8000</v>
      </c>
      <c r="U42" s="11">
        <f t="shared" si="2"/>
        <v>72003</v>
      </c>
      <c r="V42" s="10">
        <v>45124</v>
      </c>
      <c r="W42" s="18" t="s">
        <v>909</v>
      </c>
    </row>
    <row r="43" spans="2:23" ht="24" customHeight="1" x14ac:dyDescent="0.25">
      <c r="B43" s="17">
        <v>26</v>
      </c>
      <c r="C43" s="29" t="s">
        <v>897</v>
      </c>
      <c r="D43" s="30">
        <v>586263</v>
      </c>
      <c r="E43" s="28" t="s">
        <v>34</v>
      </c>
      <c r="F43" s="15" t="s">
        <v>906</v>
      </c>
      <c r="G43" s="14">
        <v>45100</v>
      </c>
      <c r="H43" s="14">
        <v>45103</v>
      </c>
      <c r="I43" s="11">
        <v>7392</v>
      </c>
      <c r="J43" s="11">
        <v>7017</v>
      </c>
      <c r="K43" s="11">
        <f t="shared" si="0"/>
        <v>375</v>
      </c>
      <c r="L43" s="11">
        <v>0</v>
      </c>
      <c r="M43" s="11">
        <v>375</v>
      </c>
      <c r="N43" s="11">
        <v>0</v>
      </c>
      <c r="O43" s="13">
        <f t="shared" si="1"/>
        <v>375</v>
      </c>
      <c r="P43" s="12">
        <v>375</v>
      </c>
      <c r="Q43" s="11">
        <v>0</v>
      </c>
      <c r="R43" s="11">
        <v>0</v>
      </c>
      <c r="S43" s="11">
        <v>7017</v>
      </c>
      <c r="T43" s="11">
        <v>702</v>
      </c>
      <c r="U43" s="11">
        <f t="shared" si="2"/>
        <v>6315</v>
      </c>
      <c r="V43" s="10">
        <v>45121</v>
      </c>
      <c r="W43" s="18" t="s">
        <v>910</v>
      </c>
    </row>
    <row r="44" spans="2:23" ht="24" customHeight="1" x14ac:dyDescent="0.25">
      <c r="B44" s="17">
        <v>27</v>
      </c>
      <c r="C44" s="29" t="s">
        <v>898</v>
      </c>
      <c r="D44" s="30" t="s">
        <v>899</v>
      </c>
      <c r="E44" s="28" t="s">
        <v>29</v>
      </c>
      <c r="F44" s="15">
        <v>33396364</v>
      </c>
      <c r="G44" s="14">
        <v>45106</v>
      </c>
      <c r="H44" s="14">
        <v>45108</v>
      </c>
      <c r="I44" s="11">
        <v>7067</v>
      </c>
      <c r="J44" s="11">
        <v>4486</v>
      </c>
      <c r="K44" s="11">
        <f t="shared" si="0"/>
        <v>2581</v>
      </c>
      <c r="L44" s="11">
        <v>0</v>
      </c>
      <c r="M44" s="11">
        <v>2554</v>
      </c>
      <c r="N44" s="11">
        <v>0</v>
      </c>
      <c r="O44" s="13">
        <f t="shared" si="1"/>
        <v>2554</v>
      </c>
      <c r="P44" s="12">
        <v>2581</v>
      </c>
      <c r="Q44" s="11">
        <v>0</v>
      </c>
      <c r="R44" s="11">
        <v>27</v>
      </c>
      <c r="S44" s="11">
        <v>4486</v>
      </c>
      <c r="T44" s="11">
        <v>449</v>
      </c>
      <c r="U44" s="11">
        <f t="shared" si="2"/>
        <v>4037</v>
      </c>
      <c r="V44" s="10">
        <v>45124</v>
      </c>
      <c r="W44" s="18" t="s">
        <v>909</v>
      </c>
    </row>
    <row r="45" spans="2:23" ht="24" customHeight="1" x14ac:dyDescent="0.25">
      <c r="B45" s="17">
        <v>28</v>
      </c>
      <c r="C45" s="29" t="s">
        <v>900</v>
      </c>
      <c r="D45" s="30" t="s">
        <v>901</v>
      </c>
      <c r="E45" s="28" t="s">
        <v>34</v>
      </c>
      <c r="F45" s="15" t="s">
        <v>907</v>
      </c>
      <c r="G45" s="14">
        <v>45105</v>
      </c>
      <c r="H45" s="14">
        <v>45110</v>
      </c>
      <c r="I45" s="11">
        <v>14520</v>
      </c>
      <c r="J45" s="11">
        <v>13730</v>
      </c>
      <c r="K45" s="11">
        <f t="shared" ref="K45:K65" si="3">I45-J45</f>
        <v>790</v>
      </c>
      <c r="L45" s="11">
        <v>0</v>
      </c>
      <c r="M45" s="11">
        <v>790</v>
      </c>
      <c r="N45" s="11">
        <v>0</v>
      </c>
      <c r="O45" s="13">
        <f t="shared" si="1"/>
        <v>790</v>
      </c>
      <c r="P45" s="12">
        <v>790</v>
      </c>
      <c r="Q45" s="11">
        <v>0</v>
      </c>
      <c r="R45" s="11">
        <v>0</v>
      </c>
      <c r="S45" s="11">
        <v>13730</v>
      </c>
      <c r="T45" s="11">
        <v>1373</v>
      </c>
      <c r="U45" s="11">
        <f t="shared" ref="U45:U47" si="4">S45-T45</f>
        <v>12357</v>
      </c>
      <c r="V45" s="10">
        <v>45121</v>
      </c>
      <c r="W45" s="18" t="s">
        <v>910</v>
      </c>
    </row>
    <row r="46" spans="2:23" ht="24" customHeight="1" x14ac:dyDescent="0.25">
      <c r="B46" s="17">
        <v>29</v>
      </c>
      <c r="C46" s="29" t="s">
        <v>902</v>
      </c>
      <c r="D46" s="30" t="s">
        <v>903</v>
      </c>
      <c r="E46" s="28" t="s">
        <v>29</v>
      </c>
      <c r="F46" s="15">
        <v>33380969</v>
      </c>
      <c r="G46" s="14">
        <v>45104</v>
      </c>
      <c r="H46" s="14">
        <v>45111</v>
      </c>
      <c r="I46" s="11">
        <v>61625</v>
      </c>
      <c r="J46" s="11">
        <v>57521</v>
      </c>
      <c r="K46" s="11">
        <f t="shared" si="3"/>
        <v>4104</v>
      </c>
      <c r="L46" s="11">
        <v>0</v>
      </c>
      <c r="M46" s="11">
        <v>4104</v>
      </c>
      <c r="N46" s="11">
        <v>0</v>
      </c>
      <c r="O46" s="13">
        <f t="shared" si="1"/>
        <v>4104</v>
      </c>
      <c r="P46" s="12">
        <v>4104</v>
      </c>
      <c r="Q46" s="11">
        <v>0</v>
      </c>
      <c r="R46" s="11">
        <v>0</v>
      </c>
      <c r="S46" s="11">
        <v>57521</v>
      </c>
      <c r="T46" s="11">
        <v>5752</v>
      </c>
      <c r="U46" s="11">
        <f t="shared" si="4"/>
        <v>51769</v>
      </c>
      <c r="V46" s="10">
        <v>45124</v>
      </c>
      <c r="W46" s="18" t="s">
        <v>909</v>
      </c>
    </row>
    <row r="47" spans="2:23" ht="24" customHeight="1" x14ac:dyDescent="0.25">
      <c r="B47" s="17">
        <v>30</v>
      </c>
      <c r="C47" s="29" t="s">
        <v>904</v>
      </c>
      <c r="D47" s="30" t="s">
        <v>905</v>
      </c>
      <c r="E47" s="28" t="s">
        <v>29</v>
      </c>
      <c r="F47" s="15">
        <v>115045622</v>
      </c>
      <c r="G47" s="14">
        <v>45107</v>
      </c>
      <c r="H47" s="14">
        <v>45113</v>
      </c>
      <c r="I47" s="11">
        <v>28735</v>
      </c>
      <c r="J47" s="11">
        <v>27207</v>
      </c>
      <c r="K47" s="11">
        <f t="shared" si="3"/>
        <v>1528</v>
      </c>
      <c r="L47" s="11">
        <v>0</v>
      </c>
      <c r="M47" s="11">
        <v>1528</v>
      </c>
      <c r="N47" s="11">
        <v>0</v>
      </c>
      <c r="O47" s="13">
        <f t="shared" si="1"/>
        <v>1528</v>
      </c>
      <c r="P47" s="12">
        <v>1528</v>
      </c>
      <c r="Q47" s="11">
        <v>0</v>
      </c>
      <c r="R47" s="11">
        <v>0</v>
      </c>
      <c r="S47" s="11">
        <v>27207</v>
      </c>
      <c r="T47" s="11">
        <v>2721</v>
      </c>
      <c r="U47" s="11">
        <f t="shared" si="4"/>
        <v>24486</v>
      </c>
      <c r="V47" s="10">
        <v>45124</v>
      </c>
      <c r="W47" s="18" t="s">
        <v>909</v>
      </c>
    </row>
    <row r="48" spans="2:23" ht="24" customHeight="1" x14ac:dyDescent="0.25">
      <c r="B48" s="17">
        <v>31</v>
      </c>
      <c r="C48" s="29" t="s">
        <v>911</v>
      </c>
      <c r="D48" s="30" t="s">
        <v>912</v>
      </c>
      <c r="E48" s="28" t="s">
        <v>29</v>
      </c>
      <c r="F48" s="15">
        <v>32999452</v>
      </c>
      <c r="G48" s="14">
        <v>45069</v>
      </c>
      <c r="H48" s="14">
        <v>45075</v>
      </c>
      <c r="I48" s="11">
        <v>13652</v>
      </c>
      <c r="J48" s="11">
        <v>8874</v>
      </c>
      <c r="K48" s="11">
        <f t="shared" si="3"/>
        <v>4778</v>
      </c>
      <c r="L48" s="11">
        <v>0</v>
      </c>
      <c r="M48" s="11">
        <v>0</v>
      </c>
      <c r="N48" s="11">
        <v>0</v>
      </c>
      <c r="O48" s="13">
        <f t="shared" si="1"/>
        <v>0</v>
      </c>
      <c r="P48" s="12">
        <v>13652</v>
      </c>
      <c r="Q48" s="11">
        <v>0</v>
      </c>
      <c r="R48" s="11">
        <v>0</v>
      </c>
      <c r="S48" s="11">
        <v>8874</v>
      </c>
      <c r="T48" s="11">
        <v>887</v>
      </c>
      <c r="U48" s="11">
        <v>7987</v>
      </c>
      <c r="V48" s="10">
        <v>45125</v>
      </c>
      <c r="W48" s="18" t="s">
        <v>918</v>
      </c>
    </row>
    <row r="49" spans="2:23" ht="24" customHeight="1" x14ac:dyDescent="0.25">
      <c r="B49" s="17">
        <v>32</v>
      </c>
      <c r="C49" s="29" t="s">
        <v>913</v>
      </c>
      <c r="D49" s="30" t="s">
        <v>914</v>
      </c>
      <c r="E49" s="28" t="s">
        <v>37</v>
      </c>
      <c r="F49" s="15" t="s">
        <v>916</v>
      </c>
      <c r="G49" s="14">
        <v>45075</v>
      </c>
      <c r="H49" s="14">
        <v>45079</v>
      </c>
      <c r="I49" s="11">
        <v>29294</v>
      </c>
      <c r="J49" s="11">
        <v>29294</v>
      </c>
      <c r="K49" s="11">
        <f t="shared" si="3"/>
        <v>0</v>
      </c>
      <c r="L49" s="11">
        <v>0</v>
      </c>
      <c r="M49" s="11">
        <v>288</v>
      </c>
      <c r="N49" s="11">
        <v>0</v>
      </c>
      <c r="O49" s="13">
        <f t="shared" si="1"/>
        <v>288</v>
      </c>
      <c r="P49" s="12">
        <v>288</v>
      </c>
      <c r="Q49" s="11">
        <v>0</v>
      </c>
      <c r="R49" s="11">
        <v>0</v>
      </c>
      <c r="S49" s="11">
        <v>28247</v>
      </c>
      <c r="T49" s="11">
        <v>2825</v>
      </c>
      <c r="U49" s="11">
        <v>25422</v>
      </c>
      <c r="V49" s="10">
        <v>45122</v>
      </c>
      <c r="W49" s="18" t="s">
        <v>919</v>
      </c>
    </row>
    <row r="50" spans="2:23" ht="24" customHeight="1" x14ac:dyDescent="0.25">
      <c r="B50" s="17">
        <v>33</v>
      </c>
      <c r="C50" s="29" t="s">
        <v>915</v>
      </c>
      <c r="D50" s="30">
        <v>586725</v>
      </c>
      <c r="E50" s="28" t="s">
        <v>32</v>
      </c>
      <c r="F50" s="15" t="s">
        <v>917</v>
      </c>
      <c r="G50" s="14">
        <v>45108</v>
      </c>
      <c r="H50" s="14">
        <v>45112</v>
      </c>
      <c r="I50" s="11">
        <v>24214</v>
      </c>
      <c r="J50" s="11">
        <v>22076</v>
      </c>
      <c r="K50" s="11">
        <f t="shared" si="3"/>
        <v>2138</v>
      </c>
      <c r="L50" s="11">
        <v>0</v>
      </c>
      <c r="M50" s="11">
        <v>2138</v>
      </c>
      <c r="N50" s="11">
        <v>0</v>
      </c>
      <c r="O50" s="13">
        <f t="shared" si="1"/>
        <v>2138</v>
      </c>
      <c r="P50" s="12">
        <v>2138</v>
      </c>
      <c r="Q50" s="11">
        <v>0</v>
      </c>
      <c r="R50" s="11">
        <v>0</v>
      </c>
      <c r="S50" s="11">
        <v>21572</v>
      </c>
      <c r="T50" s="11">
        <v>2157</v>
      </c>
      <c r="U50" s="11">
        <v>19415</v>
      </c>
      <c r="V50" s="10">
        <v>45122</v>
      </c>
      <c r="W50" s="18" t="s">
        <v>920</v>
      </c>
    </row>
    <row r="51" spans="2:23" ht="24" customHeight="1" x14ac:dyDescent="0.25">
      <c r="B51" s="17">
        <v>34</v>
      </c>
      <c r="C51" s="29" t="s">
        <v>921</v>
      </c>
      <c r="D51" s="30" t="s">
        <v>922</v>
      </c>
      <c r="E51" s="28" t="s">
        <v>32</v>
      </c>
      <c r="F51" s="15" t="s">
        <v>925</v>
      </c>
      <c r="G51" s="14">
        <v>45071</v>
      </c>
      <c r="H51" s="14">
        <v>45077</v>
      </c>
      <c r="I51" s="11">
        <v>16027</v>
      </c>
      <c r="J51" s="11">
        <v>13190</v>
      </c>
      <c r="K51" s="11">
        <f t="shared" si="3"/>
        <v>2837</v>
      </c>
      <c r="L51" s="11">
        <v>0</v>
      </c>
      <c r="M51" s="11">
        <v>2837</v>
      </c>
      <c r="N51" s="11">
        <v>0</v>
      </c>
      <c r="O51" s="13">
        <f t="shared" si="1"/>
        <v>2837</v>
      </c>
      <c r="P51" s="12">
        <v>2837</v>
      </c>
      <c r="Q51" s="11">
        <v>0</v>
      </c>
      <c r="R51" s="11">
        <v>0</v>
      </c>
      <c r="S51" s="11">
        <v>13190</v>
      </c>
      <c r="T51" s="11">
        <v>1319</v>
      </c>
      <c r="U51" s="11">
        <f>S51-T51</f>
        <v>11871</v>
      </c>
      <c r="V51" s="10">
        <v>45126</v>
      </c>
      <c r="W51" s="18" t="s">
        <v>927</v>
      </c>
    </row>
    <row r="52" spans="2:23" ht="24" customHeight="1" x14ac:dyDescent="0.25">
      <c r="B52" s="17">
        <v>35</v>
      </c>
      <c r="C52" s="29" t="s">
        <v>923</v>
      </c>
      <c r="D52" s="30" t="s">
        <v>924</v>
      </c>
      <c r="E52" s="28" t="s">
        <v>32</v>
      </c>
      <c r="F52" s="15" t="s">
        <v>926</v>
      </c>
      <c r="G52" s="14">
        <v>45101</v>
      </c>
      <c r="H52" s="14">
        <v>45108</v>
      </c>
      <c r="I52" s="11">
        <v>20339</v>
      </c>
      <c r="J52" s="11">
        <v>19959</v>
      </c>
      <c r="K52" s="11">
        <f t="shared" si="3"/>
        <v>380</v>
      </c>
      <c r="L52" s="11">
        <v>0</v>
      </c>
      <c r="M52" s="11">
        <v>380</v>
      </c>
      <c r="N52" s="11">
        <v>0</v>
      </c>
      <c r="O52" s="13">
        <f t="shared" si="1"/>
        <v>380</v>
      </c>
      <c r="P52" s="12">
        <v>380</v>
      </c>
      <c r="Q52" s="11">
        <v>0</v>
      </c>
      <c r="R52" s="11">
        <v>0</v>
      </c>
      <c r="S52" s="11">
        <v>19959</v>
      </c>
      <c r="T52" s="11">
        <v>1996</v>
      </c>
      <c r="U52" s="11">
        <f>S52-T52</f>
        <v>17963</v>
      </c>
      <c r="V52" s="10">
        <v>45124</v>
      </c>
      <c r="W52" s="18" t="s">
        <v>909</v>
      </c>
    </row>
    <row r="53" spans="2:23" ht="24" customHeight="1" x14ac:dyDescent="0.25">
      <c r="B53" s="17">
        <v>36</v>
      </c>
      <c r="C53" s="29" t="s">
        <v>928</v>
      </c>
      <c r="D53" s="30" t="s">
        <v>929</v>
      </c>
      <c r="E53" s="28" t="s">
        <v>569</v>
      </c>
      <c r="F53" s="15">
        <v>90127910</v>
      </c>
      <c r="G53" s="14">
        <v>45102</v>
      </c>
      <c r="H53" s="14">
        <v>45107</v>
      </c>
      <c r="I53" s="11">
        <v>11938</v>
      </c>
      <c r="J53" s="11">
        <v>11147</v>
      </c>
      <c r="K53" s="11">
        <f t="shared" si="3"/>
        <v>791</v>
      </c>
      <c r="L53" s="11">
        <v>0</v>
      </c>
      <c r="M53" s="11">
        <v>764</v>
      </c>
      <c r="N53" s="11">
        <v>0</v>
      </c>
      <c r="O53" s="13">
        <f t="shared" si="1"/>
        <v>764</v>
      </c>
      <c r="P53" s="12">
        <v>764</v>
      </c>
      <c r="Q53" s="11">
        <v>0</v>
      </c>
      <c r="R53" s="11">
        <v>27</v>
      </c>
      <c r="S53" s="11">
        <v>11147</v>
      </c>
      <c r="T53" s="11">
        <v>1115</v>
      </c>
      <c r="U53" s="11">
        <v>10032</v>
      </c>
      <c r="V53" s="10">
        <v>45127</v>
      </c>
      <c r="W53" s="18" t="s">
        <v>931</v>
      </c>
    </row>
    <row r="54" spans="2:23" ht="24" customHeight="1" x14ac:dyDescent="0.25">
      <c r="B54" s="17">
        <v>37</v>
      </c>
      <c r="C54" s="29" t="s">
        <v>930</v>
      </c>
      <c r="D54" s="30">
        <v>520668</v>
      </c>
      <c r="E54" s="28" t="s">
        <v>29</v>
      </c>
      <c r="F54" s="15">
        <v>33480249</v>
      </c>
      <c r="G54" s="14">
        <v>45112</v>
      </c>
      <c r="H54" s="14">
        <v>45117</v>
      </c>
      <c r="I54" s="11">
        <v>12853</v>
      </c>
      <c r="J54" s="11">
        <v>11973</v>
      </c>
      <c r="K54" s="11">
        <f t="shared" si="3"/>
        <v>880</v>
      </c>
      <c r="L54" s="11">
        <v>0</v>
      </c>
      <c r="M54" s="11">
        <v>880</v>
      </c>
      <c r="N54" s="11">
        <v>0</v>
      </c>
      <c r="O54" s="13">
        <f t="shared" si="1"/>
        <v>880</v>
      </c>
      <c r="P54" s="12">
        <v>880</v>
      </c>
      <c r="Q54" s="11">
        <v>0</v>
      </c>
      <c r="R54" s="11">
        <v>0</v>
      </c>
      <c r="S54" s="11">
        <v>11973</v>
      </c>
      <c r="T54" s="11">
        <v>1197</v>
      </c>
      <c r="U54" s="11">
        <v>10776</v>
      </c>
      <c r="V54" s="10">
        <v>45127</v>
      </c>
      <c r="W54" s="18" t="s">
        <v>932</v>
      </c>
    </row>
    <row r="55" spans="2:23" ht="24" customHeight="1" x14ac:dyDescent="0.25">
      <c r="B55" s="17">
        <v>38</v>
      </c>
      <c r="C55" s="29" t="s">
        <v>933</v>
      </c>
      <c r="D55" s="30" t="s">
        <v>934</v>
      </c>
      <c r="E55" s="28" t="s">
        <v>29</v>
      </c>
      <c r="F55" s="15">
        <v>33470206</v>
      </c>
      <c r="G55" s="14">
        <v>45111</v>
      </c>
      <c r="H55" s="14">
        <v>45113</v>
      </c>
      <c r="I55" s="11">
        <v>7313</v>
      </c>
      <c r="J55" s="11">
        <v>6357</v>
      </c>
      <c r="K55" s="11">
        <f t="shared" si="3"/>
        <v>956</v>
      </c>
      <c r="L55" s="11">
        <v>706</v>
      </c>
      <c r="M55" s="11">
        <v>250</v>
      </c>
      <c r="N55" s="11">
        <v>0</v>
      </c>
      <c r="O55" s="13">
        <f t="shared" si="1"/>
        <v>956</v>
      </c>
      <c r="P55" s="12">
        <v>956</v>
      </c>
      <c r="Q55" s="11">
        <v>0</v>
      </c>
      <c r="R55" s="11">
        <v>0</v>
      </c>
      <c r="S55" s="11">
        <v>6357</v>
      </c>
      <c r="T55" s="11">
        <v>636</v>
      </c>
      <c r="U55" s="11">
        <v>5721</v>
      </c>
      <c r="V55" s="10">
        <v>45127</v>
      </c>
      <c r="W55" s="18" t="s">
        <v>937</v>
      </c>
    </row>
    <row r="56" spans="2:23" ht="24" customHeight="1" x14ac:dyDescent="0.25">
      <c r="B56" s="17">
        <v>39</v>
      </c>
      <c r="C56" s="29" t="s">
        <v>935</v>
      </c>
      <c r="D56" s="30" t="s">
        <v>936</v>
      </c>
      <c r="E56" s="28" t="s">
        <v>29</v>
      </c>
      <c r="F56" s="15">
        <v>115052525</v>
      </c>
      <c r="G56" s="14">
        <v>45108</v>
      </c>
      <c r="H56" s="14">
        <v>45113</v>
      </c>
      <c r="I56" s="11">
        <v>12510</v>
      </c>
      <c r="J56" s="11">
        <v>11885</v>
      </c>
      <c r="K56" s="11">
        <f t="shared" si="3"/>
        <v>625</v>
      </c>
      <c r="L56" s="11">
        <v>0</v>
      </c>
      <c r="M56" s="11">
        <v>625</v>
      </c>
      <c r="N56" s="11">
        <v>0</v>
      </c>
      <c r="O56" s="13">
        <f t="shared" si="1"/>
        <v>625</v>
      </c>
      <c r="P56" s="12">
        <v>625</v>
      </c>
      <c r="Q56" s="11">
        <v>0</v>
      </c>
      <c r="R56" s="11">
        <v>0</v>
      </c>
      <c r="S56" s="11">
        <v>11885</v>
      </c>
      <c r="T56" s="11">
        <v>1188</v>
      </c>
      <c r="U56" s="11">
        <v>10697</v>
      </c>
      <c r="V56" s="10">
        <v>45127</v>
      </c>
      <c r="W56" s="18" t="s">
        <v>937</v>
      </c>
    </row>
    <row r="57" spans="2:23" ht="24" customHeight="1" x14ac:dyDescent="0.25">
      <c r="B57" s="17">
        <v>40</v>
      </c>
      <c r="C57" s="29" t="s">
        <v>938</v>
      </c>
      <c r="D57" s="30">
        <v>584467</v>
      </c>
      <c r="E57" s="28" t="s">
        <v>32</v>
      </c>
      <c r="F57" s="15" t="s">
        <v>957</v>
      </c>
      <c r="G57" s="14">
        <v>45076</v>
      </c>
      <c r="H57" s="14">
        <v>45079</v>
      </c>
      <c r="I57" s="11">
        <v>12734</v>
      </c>
      <c r="J57" s="11">
        <v>11743</v>
      </c>
      <c r="K57" s="11">
        <f t="shared" si="3"/>
        <v>991</v>
      </c>
      <c r="L57" s="11">
        <v>0</v>
      </c>
      <c r="M57" s="11">
        <v>1018</v>
      </c>
      <c r="N57" s="11">
        <v>0</v>
      </c>
      <c r="O57" s="13">
        <f t="shared" si="1"/>
        <v>1018</v>
      </c>
      <c r="P57" s="12">
        <v>991</v>
      </c>
      <c r="Q57" s="11">
        <v>0</v>
      </c>
      <c r="R57" s="11">
        <v>0</v>
      </c>
      <c r="S57" s="11">
        <v>11743</v>
      </c>
      <c r="T57" s="11">
        <v>1174</v>
      </c>
      <c r="U57" s="11">
        <v>10569</v>
      </c>
      <c r="V57" s="10">
        <v>45127</v>
      </c>
      <c r="W57" s="18" t="s">
        <v>968</v>
      </c>
    </row>
    <row r="58" spans="2:23" ht="24" customHeight="1" x14ac:dyDescent="0.25">
      <c r="B58" s="17">
        <v>41</v>
      </c>
      <c r="C58" s="29" t="s">
        <v>939</v>
      </c>
      <c r="D58" s="30">
        <v>526557</v>
      </c>
      <c r="E58" s="28" t="s">
        <v>31</v>
      </c>
      <c r="F58" s="15" t="s">
        <v>958</v>
      </c>
      <c r="G58" s="14">
        <v>45099</v>
      </c>
      <c r="H58" s="14">
        <v>45103</v>
      </c>
      <c r="I58" s="11">
        <v>12598</v>
      </c>
      <c r="J58" s="11">
        <v>11442</v>
      </c>
      <c r="K58" s="11">
        <f t="shared" si="3"/>
        <v>1156</v>
      </c>
      <c r="L58" s="11">
        <v>602</v>
      </c>
      <c r="M58" s="11">
        <v>554</v>
      </c>
      <c r="N58" s="11">
        <v>0</v>
      </c>
      <c r="O58" s="13">
        <f t="shared" si="1"/>
        <v>1156</v>
      </c>
      <c r="P58" s="12">
        <v>1156</v>
      </c>
      <c r="Q58" s="11">
        <v>0</v>
      </c>
      <c r="R58" s="11">
        <v>0</v>
      </c>
      <c r="S58" s="11">
        <v>11442</v>
      </c>
      <c r="T58" s="11">
        <v>1144</v>
      </c>
      <c r="U58" s="11">
        <v>10298</v>
      </c>
      <c r="V58" s="10">
        <v>45129</v>
      </c>
      <c r="W58" s="18" t="s">
        <v>969</v>
      </c>
    </row>
    <row r="59" spans="2:23" ht="24" customHeight="1" x14ac:dyDescent="0.25">
      <c r="B59" s="17">
        <v>42</v>
      </c>
      <c r="C59" s="29" t="s">
        <v>940</v>
      </c>
      <c r="D59" s="30" t="s">
        <v>941</v>
      </c>
      <c r="E59" s="28" t="s">
        <v>31</v>
      </c>
      <c r="F59" s="15" t="s">
        <v>959</v>
      </c>
      <c r="G59" s="14">
        <v>45101</v>
      </c>
      <c r="H59" s="14">
        <v>45103</v>
      </c>
      <c r="I59" s="11">
        <v>6666</v>
      </c>
      <c r="J59" s="11">
        <v>5390</v>
      </c>
      <c r="K59" s="11">
        <f t="shared" si="3"/>
        <v>1276</v>
      </c>
      <c r="L59" s="11">
        <v>0</v>
      </c>
      <c r="M59" s="11">
        <v>1276</v>
      </c>
      <c r="N59" s="11">
        <v>0</v>
      </c>
      <c r="O59" s="13">
        <f t="shared" si="1"/>
        <v>1276</v>
      </c>
      <c r="P59" s="12">
        <v>1276</v>
      </c>
      <c r="Q59" s="11">
        <v>0</v>
      </c>
      <c r="R59" s="11">
        <v>27</v>
      </c>
      <c r="S59" s="11">
        <v>5390</v>
      </c>
      <c r="T59" s="11">
        <v>540</v>
      </c>
      <c r="U59" s="11">
        <v>4850</v>
      </c>
      <c r="V59" s="10">
        <v>45129</v>
      </c>
      <c r="W59" s="18" t="s">
        <v>970</v>
      </c>
    </row>
    <row r="60" spans="2:23" ht="24" customHeight="1" x14ac:dyDescent="0.25">
      <c r="B60" s="17">
        <v>43</v>
      </c>
      <c r="C60" s="29" t="s">
        <v>942</v>
      </c>
      <c r="D60" s="30" t="s">
        <v>943</v>
      </c>
      <c r="E60" s="28" t="s">
        <v>42</v>
      </c>
      <c r="F60" s="15" t="s">
        <v>960</v>
      </c>
      <c r="G60" s="14">
        <v>45107</v>
      </c>
      <c r="H60" s="14">
        <v>45110</v>
      </c>
      <c r="I60" s="11">
        <v>15334</v>
      </c>
      <c r="J60" s="11">
        <v>15055</v>
      </c>
      <c r="K60" s="11">
        <f t="shared" si="3"/>
        <v>279</v>
      </c>
      <c r="L60" s="11">
        <v>0</v>
      </c>
      <c r="M60" s="11">
        <v>279</v>
      </c>
      <c r="N60" s="11">
        <v>0</v>
      </c>
      <c r="O60" s="13">
        <f t="shared" si="1"/>
        <v>279</v>
      </c>
      <c r="P60" s="12">
        <v>279</v>
      </c>
      <c r="Q60" s="11">
        <v>0</v>
      </c>
      <c r="R60" s="11">
        <v>123</v>
      </c>
      <c r="S60" s="11">
        <v>14932</v>
      </c>
      <c r="T60" s="11">
        <v>1493</v>
      </c>
      <c r="U60" s="11">
        <v>13439</v>
      </c>
      <c r="V60" s="10">
        <v>45130</v>
      </c>
      <c r="W60" s="18" t="s">
        <v>971</v>
      </c>
    </row>
    <row r="61" spans="2:23" ht="24" customHeight="1" x14ac:dyDescent="0.25">
      <c r="B61" s="17">
        <v>44</v>
      </c>
      <c r="C61" s="29" t="s">
        <v>944</v>
      </c>
      <c r="D61" s="30" t="s">
        <v>945</v>
      </c>
      <c r="E61" s="28" t="s">
        <v>34</v>
      </c>
      <c r="F61" s="15" t="s">
        <v>961</v>
      </c>
      <c r="G61" s="14">
        <v>45109</v>
      </c>
      <c r="H61" s="14">
        <v>45111</v>
      </c>
      <c r="I61" s="11">
        <v>6114</v>
      </c>
      <c r="J61" s="11">
        <v>5253</v>
      </c>
      <c r="K61" s="11">
        <f t="shared" si="3"/>
        <v>861</v>
      </c>
      <c r="L61" s="11">
        <v>584</v>
      </c>
      <c r="M61" s="11">
        <v>277</v>
      </c>
      <c r="N61" s="11">
        <v>0</v>
      </c>
      <c r="O61" s="13">
        <f t="shared" si="1"/>
        <v>861</v>
      </c>
      <c r="P61" s="12">
        <v>861</v>
      </c>
      <c r="Q61" s="11">
        <v>0</v>
      </c>
      <c r="R61" s="11">
        <v>0</v>
      </c>
      <c r="S61" s="11">
        <v>5253</v>
      </c>
      <c r="T61" s="11">
        <v>525</v>
      </c>
      <c r="U61" s="11">
        <v>4728</v>
      </c>
      <c r="V61" s="10">
        <v>45127</v>
      </c>
      <c r="W61" s="18">
        <v>23395669475</v>
      </c>
    </row>
    <row r="62" spans="2:23" ht="24" customHeight="1" x14ac:dyDescent="0.25">
      <c r="B62" s="17">
        <v>45</v>
      </c>
      <c r="C62" s="29" t="s">
        <v>946</v>
      </c>
      <c r="D62" s="30">
        <v>498930</v>
      </c>
      <c r="E62" s="28" t="s">
        <v>35</v>
      </c>
      <c r="F62" s="15" t="s">
        <v>962</v>
      </c>
      <c r="G62" s="14">
        <v>45107</v>
      </c>
      <c r="H62" s="14">
        <v>45112</v>
      </c>
      <c r="I62" s="11">
        <v>14447</v>
      </c>
      <c r="J62" s="11">
        <v>12929</v>
      </c>
      <c r="K62" s="11">
        <f t="shared" si="3"/>
        <v>1518</v>
      </c>
      <c r="L62" s="11">
        <v>0</v>
      </c>
      <c r="M62" s="11">
        <v>1518</v>
      </c>
      <c r="N62" s="11">
        <v>0</v>
      </c>
      <c r="O62" s="13">
        <f t="shared" si="1"/>
        <v>1518</v>
      </c>
      <c r="P62" s="12">
        <v>1518</v>
      </c>
      <c r="Q62" s="11">
        <v>0</v>
      </c>
      <c r="R62" s="11">
        <v>0</v>
      </c>
      <c r="S62" s="11">
        <v>12929</v>
      </c>
      <c r="T62" s="11">
        <v>1293</v>
      </c>
      <c r="U62" s="11">
        <v>11636</v>
      </c>
      <c r="V62" s="10">
        <v>45131</v>
      </c>
      <c r="W62" s="18" t="s">
        <v>972</v>
      </c>
    </row>
    <row r="63" spans="2:23" ht="24" customHeight="1" x14ac:dyDescent="0.25">
      <c r="B63" s="17">
        <v>46</v>
      </c>
      <c r="C63" s="29" t="s">
        <v>947</v>
      </c>
      <c r="D63" s="30" t="s">
        <v>948</v>
      </c>
      <c r="E63" s="28" t="s">
        <v>32</v>
      </c>
      <c r="F63" s="15" t="s">
        <v>963</v>
      </c>
      <c r="G63" s="14">
        <v>45106</v>
      </c>
      <c r="H63" s="14">
        <v>45112</v>
      </c>
      <c r="I63" s="11">
        <v>22536</v>
      </c>
      <c r="J63" s="11">
        <v>21726</v>
      </c>
      <c r="K63" s="11">
        <f t="shared" si="3"/>
        <v>810</v>
      </c>
      <c r="L63" s="11">
        <v>0</v>
      </c>
      <c r="M63" s="11">
        <v>810</v>
      </c>
      <c r="N63" s="11">
        <v>0</v>
      </c>
      <c r="O63" s="13">
        <f t="shared" si="1"/>
        <v>810</v>
      </c>
      <c r="P63" s="12">
        <v>810</v>
      </c>
      <c r="Q63" s="11">
        <v>0</v>
      </c>
      <c r="R63" s="11">
        <v>0</v>
      </c>
      <c r="S63" s="11">
        <v>21726</v>
      </c>
      <c r="T63" s="11">
        <v>2173</v>
      </c>
      <c r="U63" s="11">
        <v>19553</v>
      </c>
      <c r="V63" s="10">
        <v>45127</v>
      </c>
      <c r="W63" s="18" t="s">
        <v>973</v>
      </c>
    </row>
    <row r="64" spans="2:23" ht="24" customHeight="1" x14ac:dyDescent="0.25">
      <c r="B64" s="17">
        <v>47</v>
      </c>
      <c r="C64" s="29" t="s">
        <v>949</v>
      </c>
      <c r="D64" s="30" t="s">
        <v>950</v>
      </c>
      <c r="E64" s="28" t="s">
        <v>32</v>
      </c>
      <c r="F64" s="15" t="s">
        <v>964</v>
      </c>
      <c r="G64" s="14">
        <v>45110</v>
      </c>
      <c r="H64" s="14">
        <v>45113</v>
      </c>
      <c r="I64" s="11">
        <v>10656</v>
      </c>
      <c r="J64" s="11">
        <v>9974</v>
      </c>
      <c r="K64" s="11">
        <f t="shared" si="3"/>
        <v>682</v>
      </c>
      <c r="L64" s="11">
        <v>0</v>
      </c>
      <c r="M64" s="11">
        <v>682</v>
      </c>
      <c r="N64" s="11">
        <v>0</v>
      </c>
      <c r="O64" s="13">
        <f t="shared" si="1"/>
        <v>682</v>
      </c>
      <c r="P64" s="12">
        <v>682</v>
      </c>
      <c r="Q64" s="11">
        <v>0</v>
      </c>
      <c r="R64" s="11">
        <v>0</v>
      </c>
      <c r="S64" s="11">
        <v>9974</v>
      </c>
      <c r="T64" s="11">
        <v>997</v>
      </c>
      <c r="U64" s="11">
        <v>8977</v>
      </c>
      <c r="V64" s="10">
        <v>45127</v>
      </c>
      <c r="W64" s="18" t="s">
        <v>974</v>
      </c>
    </row>
    <row r="65" spans="2:23" ht="24" customHeight="1" x14ac:dyDescent="0.25">
      <c r="B65" s="17">
        <v>48</v>
      </c>
      <c r="C65" s="29" t="s">
        <v>951</v>
      </c>
      <c r="D65" s="30" t="s">
        <v>952</v>
      </c>
      <c r="E65" s="28" t="s">
        <v>31</v>
      </c>
      <c r="F65" s="15" t="s">
        <v>965</v>
      </c>
      <c r="G65" s="14">
        <v>45110</v>
      </c>
      <c r="H65" s="14">
        <v>45114</v>
      </c>
      <c r="I65" s="11">
        <v>10056</v>
      </c>
      <c r="J65" s="11">
        <v>9268</v>
      </c>
      <c r="K65" s="11">
        <f t="shared" si="3"/>
        <v>788</v>
      </c>
      <c r="L65" s="11">
        <v>0</v>
      </c>
      <c r="M65" s="11">
        <v>788</v>
      </c>
      <c r="N65" s="11">
        <v>0</v>
      </c>
      <c r="O65" s="13">
        <f t="shared" si="1"/>
        <v>788</v>
      </c>
      <c r="P65" s="12">
        <v>788</v>
      </c>
      <c r="Q65" s="11">
        <v>0</v>
      </c>
      <c r="R65" s="11">
        <v>0</v>
      </c>
      <c r="S65" s="11">
        <v>9268</v>
      </c>
      <c r="T65" s="11">
        <v>927</v>
      </c>
      <c r="U65" s="11">
        <v>8341</v>
      </c>
      <c r="V65" s="10">
        <v>45127</v>
      </c>
      <c r="W65" s="18" t="s">
        <v>975</v>
      </c>
    </row>
    <row r="66" spans="2:23" ht="24" customHeight="1" x14ac:dyDescent="0.25">
      <c r="B66" s="17">
        <v>49</v>
      </c>
      <c r="C66" s="29" t="s">
        <v>953</v>
      </c>
      <c r="D66" s="30">
        <v>538240</v>
      </c>
      <c r="E66" s="28" t="s">
        <v>31</v>
      </c>
      <c r="F66" s="15" t="s">
        <v>966</v>
      </c>
      <c r="G66" s="14">
        <v>45048</v>
      </c>
      <c r="H66" s="14">
        <v>45114</v>
      </c>
      <c r="I66" s="11">
        <v>15411</v>
      </c>
      <c r="J66" s="11">
        <v>14387</v>
      </c>
      <c r="K66" s="11">
        <f t="shared" ref="K66:K67" si="5">I66-J66</f>
        <v>1024</v>
      </c>
      <c r="L66" s="11">
        <v>0</v>
      </c>
      <c r="M66" s="11">
        <v>1024</v>
      </c>
      <c r="N66" s="11">
        <v>0</v>
      </c>
      <c r="O66" s="13">
        <f t="shared" si="1"/>
        <v>1024</v>
      </c>
      <c r="P66" s="12">
        <v>2218</v>
      </c>
      <c r="Q66" s="11">
        <v>0</v>
      </c>
      <c r="R66" s="11">
        <v>0</v>
      </c>
      <c r="S66" s="11">
        <v>14387</v>
      </c>
      <c r="T66" s="11">
        <v>1439</v>
      </c>
      <c r="U66" s="11">
        <v>12948</v>
      </c>
      <c r="V66" s="10">
        <v>45127</v>
      </c>
      <c r="W66" s="18" t="s">
        <v>976</v>
      </c>
    </row>
    <row r="67" spans="2:23" ht="24" customHeight="1" x14ac:dyDescent="0.25">
      <c r="B67" s="17">
        <v>50</v>
      </c>
      <c r="C67" s="29" t="s">
        <v>954</v>
      </c>
      <c r="D67" s="30">
        <v>587470</v>
      </c>
      <c r="E67" s="28" t="s">
        <v>29</v>
      </c>
      <c r="F67" s="15">
        <v>33520171</v>
      </c>
      <c r="G67" s="14">
        <v>45114</v>
      </c>
      <c r="H67" s="14">
        <v>45117</v>
      </c>
      <c r="I67" s="11">
        <v>11204</v>
      </c>
      <c r="J67" s="11">
        <v>9602</v>
      </c>
      <c r="K67" s="11">
        <f t="shared" si="5"/>
        <v>1602</v>
      </c>
      <c r="L67" s="11">
        <v>1067</v>
      </c>
      <c r="M67" s="11">
        <v>537</v>
      </c>
      <c r="N67" s="11">
        <v>0</v>
      </c>
      <c r="O67" s="13">
        <f t="shared" si="1"/>
        <v>1604</v>
      </c>
      <c r="P67" s="12">
        <v>1602</v>
      </c>
      <c r="Q67" s="11">
        <v>0</v>
      </c>
      <c r="R67" s="11">
        <v>0</v>
      </c>
      <c r="S67" s="11">
        <v>9602</v>
      </c>
      <c r="T67" s="11">
        <v>960</v>
      </c>
      <c r="U67" s="11">
        <v>8642</v>
      </c>
      <c r="V67" s="10">
        <v>45128</v>
      </c>
      <c r="W67" s="18" t="s">
        <v>977</v>
      </c>
    </row>
    <row r="68" spans="2:23" ht="24" customHeight="1" x14ac:dyDescent="0.25">
      <c r="B68" s="17">
        <v>51</v>
      </c>
      <c r="C68" s="29" t="s">
        <v>955</v>
      </c>
      <c r="D68" s="30" t="s">
        <v>956</v>
      </c>
      <c r="E68" s="28" t="s">
        <v>31</v>
      </c>
      <c r="F68" s="15" t="s">
        <v>967</v>
      </c>
      <c r="G68" s="14">
        <v>45115</v>
      </c>
      <c r="H68" s="14">
        <v>45120</v>
      </c>
      <c r="I68" s="11">
        <v>109645</v>
      </c>
      <c r="J68" s="11">
        <v>98253</v>
      </c>
      <c r="K68" s="11">
        <f t="shared" ref="K68:K87" si="6">I68-J68</f>
        <v>11392</v>
      </c>
      <c r="L68" s="11">
        <v>0</v>
      </c>
      <c r="M68" s="11">
        <v>11145</v>
      </c>
      <c r="N68" s="11">
        <v>0</v>
      </c>
      <c r="O68" s="13">
        <f t="shared" si="1"/>
        <v>11145</v>
      </c>
      <c r="P68" s="12">
        <v>11145</v>
      </c>
      <c r="Q68" s="11">
        <v>0</v>
      </c>
      <c r="R68" s="11">
        <v>247</v>
      </c>
      <c r="S68" s="11">
        <v>98253</v>
      </c>
      <c r="T68" s="11">
        <v>9825</v>
      </c>
      <c r="U68" s="11">
        <v>88428</v>
      </c>
      <c r="V68" s="10">
        <v>45129</v>
      </c>
      <c r="W68" s="18" t="s">
        <v>978</v>
      </c>
    </row>
    <row r="69" spans="2:23" ht="24" customHeight="1" x14ac:dyDescent="0.25">
      <c r="B69" s="17">
        <v>52</v>
      </c>
      <c r="C69" s="29" t="s">
        <v>979</v>
      </c>
      <c r="D69" s="30" t="s">
        <v>980</v>
      </c>
      <c r="E69" s="28" t="s">
        <v>31</v>
      </c>
      <c r="F69" s="15" t="s">
        <v>984</v>
      </c>
      <c r="G69" s="14">
        <v>45110</v>
      </c>
      <c r="H69" s="14">
        <v>45113</v>
      </c>
      <c r="I69" s="11">
        <v>11168</v>
      </c>
      <c r="J69" s="11">
        <v>10612</v>
      </c>
      <c r="K69" s="11">
        <f t="shared" si="6"/>
        <v>556</v>
      </c>
      <c r="L69" s="11">
        <v>0</v>
      </c>
      <c r="M69" s="11">
        <v>556</v>
      </c>
      <c r="N69" s="11">
        <v>0</v>
      </c>
      <c r="O69" s="13">
        <f t="shared" si="1"/>
        <v>556</v>
      </c>
      <c r="P69" s="12">
        <v>556</v>
      </c>
      <c r="Q69" s="11">
        <v>0</v>
      </c>
      <c r="R69" s="11">
        <v>0</v>
      </c>
      <c r="S69" s="11">
        <v>10612</v>
      </c>
      <c r="T69" s="11">
        <v>1061</v>
      </c>
      <c r="U69" s="11">
        <v>9551</v>
      </c>
      <c r="V69" s="10">
        <v>45132</v>
      </c>
      <c r="W69" s="18" t="s">
        <v>986</v>
      </c>
    </row>
    <row r="70" spans="2:23" ht="24" customHeight="1" x14ac:dyDescent="0.25">
      <c r="B70" s="17">
        <v>53</v>
      </c>
      <c r="C70" s="29" t="s">
        <v>981</v>
      </c>
      <c r="D70" s="30">
        <v>408446</v>
      </c>
      <c r="E70" s="28" t="s">
        <v>29</v>
      </c>
      <c r="F70" s="15">
        <v>115088282</v>
      </c>
      <c r="G70" s="14">
        <v>45111</v>
      </c>
      <c r="H70" s="14">
        <v>45114</v>
      </c>
      <c r="I70" s="11">
        <v>23362</v>
      </c>
      <c r="J70" s="11">
        <v>17806</v>
      </c>
      <c r="K70" s="11">
        <f t="shared" si="6"/>
        <v>5556</v>
      </c>
      <c r="L70" s="11">
        <v>4451</v>
      </c>
      <c r="M70" s="11">
        <v>1106</v>
      </c>
      <c r="N70" s="11">
        <v>0</v>
      </c>
      <c r="O70" s="13">
        <f t="shared" si="1"/>
        <v>5557</v>
      </c>
      <c r="P70" s="12">
        <v>5556</v>
      </c>
      <c r="Q70" s="11">
        <v>0</v>
      </c>
      <c r="R70" s="11">
        <v>0</v>
      </c>
      <c r="S70" s="11">
        <v>17806</v>
      </c>
      <c r="T70" s="11">
        <v>1781</v>
      </c>
      <c r="U70" s="11">
        <v>16025</v>
      </c>
      <c r="V70" s="10">
        <v>45128</v>
      </c>
      <c r="W70" s="18" t="s">
        <v>987</v>
      </c>
    </row>
    <row r="71" spans="2:23" ht="24" customHeight="1" x14ac:dyDescent="0.25">
      <c r="B71" s="17">
        <v>54</v>
      </c>
      <c r="C71" s="29" t="s">
        <v>982</v>
      </c>
      <c r="D71" s="30" t="s">
        <v>983</v>
      </c>
      <c r="E71" s="28" t="s">
        <v>31</v>
      </c>
      <c r="F71" s="15" t="s">
        <v>985</v>
      </c>
      <c r="G71" s="14">
        <v>45116</v>
      </c>
      <c r="H71" s="14">
        <v>45122</v>
      </c>
      <c r="I71" s="11">
        <v>15661</v>
      </c>
      <c r="J71" s="11">
        <v>13430</v>
      </c>
      <c r="K71" s="11">
        <f t="shared" si="6"/>
        <v>2231</v>
      </c>
      <c r="L71" s="11">
        <v>0</v>
      </c>
      <c r="M71" s="11">
        <v>2231</v>
      </c>
      <c r="N71" s="42">
        <v>0</v>
      </c>
      <c r="O71" s="13">
        <f t="shared" si="1"/>
        <v>2231</v>
      </c>
      <c r="P71" s="43">
        <v>2231</v>
      </c>
      <c r="Q71" s="11">
        <v>0</v>
      </c>
      <c r="R71" s="11">
        <v>0</v>
      </c>
      <c r="S71" s="11">
        <v>13430</v>
      </c>
      <c r="T71" s="11">
        <v>1343</v>
      </c>
      <c r="U71" s="11">
        <v>12087</v>
      </c>
      <c r="V71" s="10">
        <v>45132</v>
      </c>
      <c r="W71" s="18" t="s">
        <v>988</v>
      </c>
    </row>
    <row r="72" spans="2:23" ht="24" customHeight="1" x14ac:dyDescent="0.25">
      <c r="B72" s="17">
        <v>55</v>
      </c>
      <c r="C72" s="29" t="s">
        <v>989</v>
      </c>
      <c r="D72" s="30" t="s">
        <v>990</v>
      </c>
      <c r="E72" s="28" t="s">
        <v>28</v>
      </c>
      <c r="F72" s="15" t="s">
        <v>1003</v>
      </c>
      <c r="G72" s="14">
        <v>45038</v>
      </c>
      <c r="H72" s="14">
        <v>45042</v>
      </c>
      <c r="I72" s="11">
        <v>15895</v>
      </c>
      <c r="J72" s="11">
        <v>15395</v>
      </c>
      <c r="K72" s="11">
        <f t="shared" si="6"/>
        <v>500</v>
      </c>
      <c r="L72" s="11">
        <v>0</v>
      </c>
      <c r="M72" s="11">
        <v>500</v>
      </c>
      <c r="N72" s="42">
        <v>0</v>
      </c>
      <c r="O72" s="13">
        <f t="shared" si="1"/>
        <v>500</v>
      </c>
      <c r="P72" s="43">
        <v>500</v>
      </c>
      <c r="Q72" s="11">
        <v>0</v>
      </c>
      <c r="R72" s="11">
        <v>0</v>
      </c>
      <c r="S72" s="11">
        <v>15395</v>
      </c>
      <c r="T72" s="11">
        <v>1540</v>
      </c>
      <c r="U72" s="11">
        <v>13855</v>
      </c>
      <c r="V72" s="10">
        <v>45131</v>
      </c>
      <c r="W72" s="18" t="s">
        <v>1010</v>
      </c>
    </row>
    <row r="73" spans="2:23" ht="24" customHeight="1" x14ac:dyDescent="0.25">
      <c r="B73" s="17">
        <v>56</v>
      </c>
      <c r="C73" s="29" t="s">
        <v>991</v>
      </c>
      <c r="D73" s="30" t="s">
        <v>992</v>
      </c>
      <c r="E73" s="28" t="s">
        <v>28</v>
      </c>
      <c r="F73" s="15" t="s">
        <v>1004</v>
      </c>
      <c r="G73" s="14">
        <v>45071</v>
      </c>
      <c r="H73" s="14">
        <v>45076</v>
      </c>
      <c r="I73" s="11">
        <v>59889</v>
      </c>
      <c r="J73" s="11">
        <v>52913</v>
      </c>
      <c r="K73" s="11">
        <f t="shared" si="6"/>
        <v>6976</v>
      </c>
      <c r="L73" s="11">
        <v>0</v>
      </c>
      <c r="M73" s="11">
        <v>6976</v>
      </c>
      <c r="N73" s="42">
        <v>0</v>
      </c>
      <c r="O73" s="13">
        <f t="shared" si="1"/>
        <v>6976</v>
      </c>
      <c r="P73" s="43">
        <v>6976</v>
      </c>
      <c r="Q73" s="11">
        <v>0</v>
      </c>
      <c r="R73" s="11">
        <v>0</v>
      </c>
      <c r="S73" s="11">
        <v>52913</v>
      </c>
      <c r="T73" s="11">
        <v>5291</v>
      </c>
      <c r="U73" s="11">
        <v>47622</v>
      </c>
      <c r="V73" s="10">
        <v>45131</v>
      </c>
      <c r="W73" s="18" t="s">
        <v>1011</v>
      </c>
    </row>
    <row r="74" spans="2:23" ht="24" customHeight="1" x14ac:dyDescent="0.25">
      <c r="B74" s="17">
        <v>57</v>
      </c>
      <c r="C74" s="29" t="s">
        <v>993</v>
      </c>
      <c r="D74" s="30" t="s">
        <v>994</v>
      </c>
      <c r="E74" s="28" t="s">
        <v>28</v>
      </c>
      <c r="F74" s="15" t="s">
        <v>1005</v>
      </c>
      <c r="G74" s="14">
        <v>45101</v>
      </c>
      <c r="H74" s="14">
        <v>45104</v>
      </c>
      <c r="I74" s="11">
        <v>18929</v>
      </c>
      <c r="J74" s="11">
        <v>16551</v>
      </c>
      <c r="K74" s="11">
        <f t="shared" si="6"/>
        <v>2378</v>
      </c>
      <c r="L74" s="11">
        <v>0</v>
      </c>
      <c r="M74" s="11">
        <v>2378</v>
      </c>
      <c r="N74" s="42">
        <v>0</v>
      </c>
      <c r="O74" s="13">
        <f t="shared" si="1"/>
        <v>2378</v>
      </c>
      <c r="P74" s="43">
        <v>0</v>
      </c>
      <c r="Q74" s="11">
        <v>0</v>
      </c>
      <c r="R74" s="11">
        <v>0</v>
      </c>
      <c r="S74" s="11">
        <v>16551</v>
      </c>
      <c r="T74" s="11">
        <v>1655</v>
      </c>
      <c r="U74" s="11">
        <v>14896</v>
      </c>
      <c r="V74" s="10">
        <v>45131</v>
      </c>
      <c r="W74" s="18" t="s">
        <v>1010</v>
      </c>
    </row>
    <row r="75" spans="2:23" ht="24" customHeight="1" x14ac:dyDescent="0.25">
      <c r="B75" s="17">
        <v>58</v>
      </c>
      <c r="C75" s="29" t="s">
        <v>995</v>
      </c>
      <c r="D75" s="30" t="s">
        <v>996</v>
      </c>
      <c r="E75" s="28" t="s">
        <v>28</v>
      </c>
      <c r="F75" s="15" t="s">
        <v>1006</v>
      </c>
      <c r="G75" s="14">
        <v>45099</v>
      </c>
      <c r="H75" s="14">
        <v>45104</v>
      </c>
      <c r="I75" s="11">
        <v>12856</v>
      </c>
      <c r="J75" s="11">
        <v>12093</v>
      </c>
      <c r="K75" s="11">
        <f t="shared" si="6"/>
        <v>763</v>
      </c>
      <c r="L75" s="11">
        <v>0</v>
      </c>
      <c r="M75" s="11">
        <v>763</v>
      </c>
      <c r="N75" s="42">
        <v>0</v>
      </c>
      <c r="O75" s="13">
        <f t="shared" si="1"/>
        <v>763</v>
      </c>
      <c r="P75" s="43">
        <v>763</v>
      </c>
      <c r="Q75" s="11">
        <v>0</v>
      </c>
      <c r="R75" s="11">
        <v>0</v>
      </c>
      <c r="S75" s="11">
        <v>12093</v>
      </c>
      <c r="T75" s="11">
        <v>1209</v>
      </c>
      <c r="U75" s="11">
        <v>10884</v>
      </c>
      <c r="V75" s="10">
        <v>45131</v>
      </c>
      <c r="W75" s="18" t="s">
        <v>1010</v>
      </c>
    </row>
    <row r="76" spans="2:23" ht="24" customHeight="1" x14ac:dyDescent="0.25">
      <c r="B76" s="17">
        <v>59</v>
      </c>
      <c r="C76" s="29" t="s">
        <v>997</v>
      </c>
      <c r="D76" s="30" t="s">
        <v>998</v>
      </c>
      <c r="E76" s="28" t="s">
        <v>28</v>
      </c>
      <c r="F76" s="15" t="s">
        <v>1007</v>
      </c>
      <c r="G76" s="14">
        <v>45105</v>
      </c>
      <c r="H76" s="14">
        <v>45107</v>
      </c>
      <c r="I76" s="11">
        <v>10484</v>
      </c>
      <c r="J76" s="11">
        <v>10134</v>
      </c>
      <c r="K76" s="11">
        <f t="shared" si="6"/>
        <v>350</v>
      </c>
      <c r="L76" s="11">
        <v>0</v>
      </c>
      <c r="M76" s="11">
        <v>350</v>
      </c>
      <c r="N76" s="11">
        <v>0</v>
      </c>
      <c r="O76" s="13">
        <f t="shared" si="1"/>
        <v>350</v>
      </c>
      <c r="P76" s="12">
        <v>0</v>
      </c>
      <c r="Q76" s="11">
        <v>0</v>
      </c>
      <c r="R76" s="11">
        <v>0</v>
      </c>
      <c r="S76" s="11">
        <v>10134</v>
      </c>
      <c r="T76" s="11">
        <v>1013</v>
      </c>
      <c r="U76" s="11">
        <v>9121</v>
      </c>
      <c r="V76" s="10">
        <v>45131</v>
      </c>
      <c r="W76" s="18" t="s">
        <v>1010</v>
      </c>
    </row>
    <row r="77" spans="2:23" ht="24" customHeight="1" x14ac:dyDescent="0.25">
      <c r="B77" s="17">
        <v>60</v>
      </c>
      <c r="C77" s="29" t="s">
        <v>999</v>
      </c>
      <c r="D77" s="30" t="s">
        <v>1000</v>
      </c>
      <c r="E77" s="28" t="s">
        <v>28</v>
      </c>
      <c r="F77" s="15" t="s">
        <v>1008</v>
      </c>
      <c r="G77" s="14">
        <v>45105</v>
      </c>
      <c r="H77" s="14">
        <v>45110</v>
      </c>
      <c r="I77" s="11">
        <v>21155</v>
      </c>
      <c r="J77" s="11">
        <v>16244</v>
      </c>
      <c r="K77" s="11">
        <f t="shared" si="6"/>
        <v>4911</v>
      </c>
      <c r="L77" s="11">
        <v>0</v>
      </c>
      <c r="M77" s="11">
        <v>4911</v>
      </c>
      <c r="N77" s="11">
        <v>0</v>
      </c>
      <c r="O77" s="13">
        <f t="shared" si="1"/>
        <v>4911</v>
      </c>
      <c r="P77" s="12">
        <v>0</v>
      </c>
      <c r="Q77" s="11">
        <v>0</v>
      </c>
      <c r="R77" s="11">
        <v>0</v>
      </c>
      <c r="S77" s="11">
        <v>16244</v>
      </c>
      <c r="T77" s="11">
        <v>1624</v>
      </c>
      <c r="U77" s="11">
        <v>14620</v>
      </c>
      <c r="V77" s="10">
        <v>45131</v>
      </c>
      <c r="W77" s="18" t="s">
        <v>1010</v>
      </c>
    </row>
    <row r="78" spans="2:23" ht="24" customHeight="1" x14ac:dyDescent="0.25">
      <c r="B78" s="17">
        <v>61</v>
      </c>
      <c r="C78" s="29" t="s">
        <v>1001</v>
      </c>
      <c r="D78" s="30">
        <v>569398</v>
      </c>
      <c r="E78" s="28" t="s">
        <v>32</v>
      </c>
      <c r="F78" s="15" t="s">
        <v>1009</v>
      </c>
      <c r="G78" s="14">
        <v>45110</v>
      </c>
      <c r="H78" s="14">
        <v>45115</v>
      </c>
      <c r="I78" s="11">
        <v>17162</v>
      </c>
      <c r="J78" s="11">
        <v>16264</v>
      </c>
      <c r="K78" s="11">
        <f t="shared" si="6"/>
        <v>898</v>
      </c>
      <c r="L78" s="11">
        <v>0</v>
      </c>
      <c r="M78" s="11">
        <v>898</v>
      </c>
      <c r="N78" s="11">
        <v>0</v>
      </c>
      <c r="O78" s="13">
        <f t="shared" si="1"/>
        <v>898</v>
      </c>
      <c r="P78" s="12">
        <v>249</v>
      </c>
      <c r="Q78" s="11">
        <v>0</v>
      </c>
      <c r="R78" s="11">
        <v>0</v>
      </c>
      <c r="S78" s="11">
        <v>16021</v>
      </c>
      <c r="T78" s="11">
        <v>1602</v>
      </c>
      <c r="U78" s="11">
        <v>14419</v>
      </c>
      <c r="V78" s="10">
        <v>45131</v>
      </c>
      <c r="W78" s="18" t="s">
        <v>1012</v>
      </c>
    </row>
    <row r="79" spans="2:23" ht="24" customHeight="1" x14ac:dyDescent="0.25">
      <c r="B79" s="17">
        <v>62</v>
      </c>
      <c r="C79" s="29" t="s">
        <v>1002</v>
      </c>
      <c r="D79" s="30">
        <v>223949</v>
      </c>
      <c r="E79" s="28" t="s">
        <v>29</v>
      </c>
      <c r="F79" s="15">
        <v>33528507</v>
      </c>
      <c r="G79" s="14">
        <v>45115</v>
      </c>
      <c r="H79" s="14">
        <v>45119</v>
      </c>
      <c r="I79" s="11">
        <v>13294</v>
      </c>
      <c r="J79" s="11">
        <v>12757</v>
      </c>
      <c r="K79" s="11">
        <f t="shared" si="6"/>
        <v>537</v>
      </c>
      <c r="L79" s="11">
        <v>0</v>
      </c>
      <c r="M79" s="11">
        <v>537</v>
      </c>
      <c r="N79" s="42">
        <v>0</v>
      </c>
      <c r="O79" s="13">
        <f t="shared" si="1"/>
        <v>537</v>
      </c>
      <c r="P79" s="43">
        <v>537</v>
      </c>
      <c r="Q79" s="11">
        <v>0</v>
      </c>
      <c r="R79" s="11">
        <v>0</v>
      </c>
      <c r="S79" s="11">
        <v>12757</v>
      </c>
      <c r="T79" s="11">
        <v>1276</v>
      </c>
      <c r="U79" s="11">
        <v>11481</v>
      </c>
      <c r="V79" s="10">
        <v>45132</v>
      </c>
      <c r="W79" s="18" t="s">
        <v>1013</v>
      </c>
    </row>
    <row r="80" spans="2:23" ht="24" customHeight="1" x14ac:dyDescent="0.25">
      <c r="B80" s="17">
        <v>63</v>
      </c>
      <c r="C80" s="29" t="s">
        <v>1014</v>
      </c>
      <c r="D80" s="30" t="s">
        <v>1029</v>
      </c>
      <c r="E80" s="28" t="s">
        <v>28</v>
      </c>
      <c r="F80" s="15" t="s">
        <v>1016</v>
      </c>
      <c r="G80" s="14">
        <v>45077</v>
      </c>
      <c r="H80" s="14">
        <v>45079</v>
      </c>
      <c r="I80" s="11">
        <v>8290</v>
      </c>
      <c r="J80" s="11">
        <v>8024</v>
      </c>
      <c r="K80" s="11">
        <f t="shared" si="6"/>
        <v>266</v>
      </c>
      <c r="L80" s="11">
        <v>0</v>
      </c>
      <c r="M80" s="11">
        <v>266</v>
      </c>
      <c r="N80" s="42">
        <v>0</v>
      </c>
      <c r="O80" s="13">
        <f t="shared" si="1"/>
        <v>266</v>
      </c>
      <c r="P80" s="43">
        <v>266</v>
      </c>
      <c r="Q80" s="11">
        <v>0</v>
      </c>
      <c r="R80" s="11">
        <v>0</v>
      </c>
      <c r="S80" s="11">
        <v>8024</v>
      </c>
      <c r="T80" s="11">
        <v>803</v>
      </c>
      <c r="U80" s="11">
        <v>7221</v>
      </c>
      <c r="V80" s="10">
        <v>45133</v>
      </c>
      <c r="W80" s="18" t="s">
        <v>1017</v>
      </c>
    </row>
    <row r="81" spans="2:23" ht="24" customHeight="1" x14ac:dyDescent="0.25">
      <c r="B81" s="17">
        <v>64</v>
      </c>
      <c r="C81" s="29" t="s">
        <v>1015</v>
      </c>
      <c r="D81" s="30" t="s">
        <v>1030</v>
      </c>
      <c r="E81" s="28" t="s">
        <v>29</v>
      </c>
      <c r="F81" s="15">
        <v>33590186</v>
      </c>
      <c r="G81" s="14">
        <v>45120</v>
      </c>
      <c r="H81" s="14">
        <v>45122</v>
      </c>
      <c r="I81" s="11">
        <v>5349</v>
      </c>
      <c r="J81" s="11">
        <v>5099</v>
      </c>
      <c r="K81" s="11">
        <f t="shared" si="6"/>
        <v>250</v>
      </c>
      <c r="L81" s="11">
        <v>0</v>
      </c>
      <c r="M81" s="11">
        <v>250</v>
      </c>
      <c r="N81" s="42">
        <v>0</v>
      </c>
      <c r="O81" s="13">
        <f t="shared" si="1"/>
        <v>250</v>
      </c>
      <c r="P81" s="43">
        <v>250</v>
      </c>
      <c r="Q81" s="11">
        <v>0</v>
      </c>
      <c r="R81" s="11">
        <v>0</v>
      </c>
      <c r="S81" s="11">
        <v>5099</v>
      </c>
      <c r="T81" s="11">
        <v>510</v>
      </c>
      <c r="U81" s="11">
        <v>4589</v>
      </c>
      <c r="V81" s="10">
        <v>45134</v>
      </c>
      <c r="W81" s="18" t="s">
        <v>1018</v>
      </c>
    </row>
    <row r="82" spans="2:23" ht="24" customHeight="1" x14ac:dyDescent="0.25">
      <c r="B82" s="17">
        <v>65</v>
      </c>
      <c r="C82" s="29" t="s">
        <v>1019</v>
      </c>
      <c r="D82" s="30">
        <v>333818</v>
      </c>
      <c r="E82" s="28" t="s">
        <v>31</v>
      </c>
      <c r="F82" s="15" t="s">
        <v>1023</v>
      </c>
      <c r="G82" s="14">
        <v>45112</v>
      </c>
      <c r="H82" s="14">
        <v>45114</v>
      </c>
      <c r="I82" s="11">
        <v>11596</v>
      </c>
      <c r="J82" s="11">
        <v>5957</v>
      </c>
      <c r="K82" s="11">
        <f t="shared" si="6"/>
        <v>5639</v>
      </c>
      <c r="L82" s="11">
        <v>2553</v>
      </c>
      <c r="M82" s="11">
        <v>3086</v>
      </c>
      <c r="N82" s="42">
        <v>0</v>
      </c>
      <c r="O82" s="13">
        <f t="shared" si="1"/>
        <v>5639</v>
      </c>
      <c r="P82" s="43">
        <v>5639</v>
      </c>
      <c r="Q82" s="11">
        <v>0</v>
      </c>
      <c r="R82" s="11">
        <v>0</v>
      </c>
      <c r="S82" s="11">
        <v>5957</v>
      </c>
      <c r="T82" s="11">
        <v>596</v>
      </c>
      <c r="U82" s="11">
        <v>5361</v>
      </c>
      <c r="V82" s="10">
        <v>45135</v>
      </c>
      <c r="W82" s="18" t="s">
        <v>1026</v>
      </c>
    </row>
    <row r="83" spans="2:23" ht="24" customHeight="1" x14ac:dyDescent="0.25">
      <c r="B83" s="17">
        <v>66</v>
      </c>
      <c r="C83" s="29" t="s">
        <v>1020</v>
      </c>
      <c r="D83" s="30" t="s">
        <v>1021</v>
      </c>
      <c r="E83" s="28" t="s">
        <v>32</v>
      </c>
      <c r="F83" s="15" t="s">
        <v>1024</v>
      </c>
      <c r="G83" s="14">
        <v>45119</v>
      </c>
      <c r="H83" s="14">
        <v>45122</v>
      </c>
      <c r="I83" s="11">
        <v>61477</v>
      </c>
      <c r="J83" s="11">
        <v>59293</v>
      </c>
      <c r="K83" s="11">
        <f t="shared" si="6"/>
        <v>2184</v>
      </c>
      <c r="L83" s="11">
        <v>0</v>
      </c>
      <c r="M83" s="11">
        <v>2184</v>
      </c>
      <c r="N83" s="42">
        <v>0</v>
      </c>
      <c r="O83" s="13">
        <f t="shared" ref="O83:O86" si="7">L83+M83+N83</f>
        <v>2184</v>
      </c>
      <c r="P83" s="43">
        <v>2184</v>
      </c>
      <c r="Q83" s="11">
        <v>0</v>
      </c>
      <c r="R83" s="11">
        <v>0</v>
      </c>
      <c r="S83" s="11">
        <v>58810</v>
      </c>
      <c r="T83" s="11">
        <v>5881</v>
      </c>
      <c r="U83" s="11">
        <v>52929</v>
      </c>
      <c r="V83" s="10">
        <v>45133</v>
      </c>
      <c r="W83" s="18" t="s">
        <v>1027</v>
      </c>
    </row>
    <row r="84" spans="2:23" ht="24" customHeight="1" x14ac:dyDescent="0.25">
      <c r="B84" s="17">
        <v>67</v>
      </c>
      <c r="C84" s="29" t="s">
        <v>1022</v>
      </c>
      <c r="D84" s="30">
        <v>582384</v>
      </c>
      <c r="E84" s="28" t="s">
        <v>35</v>
      </c>
      <c r="F84" s="15" t="s">
        <v>1025</v>
      </c>
      <c r="G84" s="14">
        <v>45120</v>
      </c>
      <c r="H84" s="14">
        <v>45127</v>
      </c>
      <c r="I84" s="11">
        <v>22239</v>
      </c>
      <c r="J84" s="11">
        <v>17635</v>
      </c>
      <c r="K84" s="11">
        <f t="shared" si="6"/>
        <v>4604</v>
      </c>
      <c r="L84" s="11">
        <v>0</v>
      </c>
      <c r="M84" s="11">
        <v>4604</v>
      </c>
      <c r="N84" s="42">
        <v>0</v>
      </c>
      <c r="O84" s="13">
        <f t="shared" si="7"/>
        <v>4604</v>
      </c>
      <c r="P84" s="43">
        <v>4604</v>
      </c>
      <c r="Q84" s="11">
        <v>0</v>
      </c>
      <c r="R84" s="11">
        <v>0</v>
      </c>
      <c r="S84" s="11">
        <v>17635</v>
      </c>
      <c r="T84" s="11">
        <v>1764</v>
      </c>
      <c r="U84" s="11">
        <v>15871</v>
      </c>
      <c r="V84" s="10">
        <v>45135</v>
      </c>
      <c r="W84" s="18" t="s">
        <v>1028</v>
      </c>
    </row>
    <row r="85" spans="2:23" ht="24" customHeight="1" x14ac:dyDescent="0.25">
      <c r="B85" s="17">
        <v>68</v>
      </c>
      <c r="C85" s="29" t="s">
        <v>1033</v>
      </c>
      <c r="D85" s="30" t="s">
        <v>1034</v>
      </c>
      <c r="E85" s="28" t="s">
        <v>29</v>
      </c>
      <c r="F85" s="15">
        <v>33496192</v>
      </c>
      <c r="G85" s="14">
        <v>45113</v>
      </c>
      <c r="H85" s="14">
        <v>45120</v>
      </c>
      <c r="I85" s="11">
        <v>49391</v>
      </c>
      <c r="J85" s="11">
        <v>34097</v>
      </c>
      <c r="K85" s="11">
        <f t="shared" si="6"/>
        <v>15294</v>
      </c>
      <c r="L85" s="11">
        <v>14613</v>
      </c>
      <c r="M85" s="11">
        <v>681</v>
      </c>
      <c r="N85" s="42">
        <v>0</v>
      </c>
      <c r="O85" s="13">
        <f t="shared" si="7"/>
        <v>15294</v>
      </c>
      <c r="P85" s="43">
        <v>15294</v>
      </c>
      <c r="Q85" s="11">
        <v>0</v>
      </c>
      <c r="R85" s="11">
        <v>0</v>
      </c>
      <c r="S85" s="11">
        <v>34097</v>
      </c>
      <c r="T85" s="11">
        <v>3410</v>
      </c>
      <c r="U85" s="11">
        <v>30687</v>
      </c>
      <c r="V85" s="10">
        <v>45134</v>
      </c>
      <c r="W85" s="18" t="s">
        <v>1035</v>
      </c>
    </row>
    <row r="86" spans="2:23" ht="24" customHeight="1" x14ac:dyDescent="0.25">
      <c r="B86" s="17">
        <v>69</v>
      </c>
      <c r="C86" s="29" t="s">
        <v>769</v>
      </c>
      <c r="D86" s="30">
        <v>478863</v>
      </c>
      <c r="E86" s="28" t="s">
        <v>29</v>
      </c>
      <c r="F86" s="15">
        <v>115371812</v>
      </c>
      <c r="G86" s="14">
        <v>45126</v>
      </c>
      <c r="H86" s="14">
        <v>45129</v>
      </c>
      <c r="I86" s="11">
        <v>7702</v>
      </c>
      <c r="J86" s="11">
        <v>7522</v>
      </c>
      <c r="K86" s="11">
        <f t="shared" si="6"/>
        <v>180</v>
      </c>
      <c r="L86" s="11">
        <v>0</v>
      </c>
      <c r="M86" s="11">
        <v>180</v>
      </c>
      <c r="N86" s="42">
        <v>0</v>
      </c>
      <c r="O86" s="13">
        <f t="shared" si="7"/>
        <v>180</v>
      </c>
      <c r="P86" s="43">
        <v>179</v>
      </c>
      <c r="Q86" s="11">
        <v>0</v>
      </c>
      <c r="R86" s="11">
        <v>0</v>
      </c>
      <c r="S86" s="11">
        <v>7522</v>
      </c>
      <c r="T86" s="11">
        <v>752</v>
      </c>
      <c r="U86" s="11">
        <v>6770</v>
      </c>
      <c r="V86" s="10">
        <v>45135</v>
      </c>
      <c r="W86" s="18" t="s">
        <v>1036</v>
      </c>
    </row>
    <row r="87" spans="2:23" ht="24" customHeight="1" x14ac:dyDescent="0.25">
      <c r="B87" s="17">
        <v>70</v>
      </c>
      <c r="C87" s="29" t="s">
        <v>1037</v>
      </c>
      <c r="D87" s="30">
        <v>588190</v>
      </c>
      <c r="E87" s="28" t="s">
        <v>35</v>
      </c>
      <c r="F87" s="15" t="s">
        <v>1038</v>
      </c>
      <c r="G87" s="14">
        <v>45124</v>
      </c>
      <c r="H87" s="14">
        <v>45127</v>
      </c>
      <c r="I87" s="11">
        <v>9379</v>
      </c>
      <c r="J87" s="11">
        <v>8489</v>
      </c>
      <c r="K87" s="11">
        <f t="shared" si="6"/>
        <v>890</v>
      </c>
      <c r="L87" s="11">
        <v>0</v>
      </c>
      <c r="M87" s="11">
        <v>891</v>
      </c>
      <c r="N87" s="42">
        <v>0</v>
      </c>
      <c r="O87" s="13">
        <f t="shared" ref="O87" si="8">L87+M87+N87</f>
        <v>891</v>
      </c>
      <c r="P87" s="43">
        <v>734</v>
      </c>
      <c r="Q87" s="11">
        <v>0</v>
      </c>
      <c r="R87" s="11">
        <v>0</v>
      </c>
      <c r="S87" s="11">
        <v>8489</v>
      </c>
      <c r="T87" s="11">
        <v>849</v>
      </c>
      <c r="U87" s="11">
        <v>7640</v>
      </c>
      <c r="V87" s="10">
        <v>45138</v>
      </c>
      <c r="W87" s="18" t="s">
        <v>1039</v>
      </c>
    </row>
    <row r="88" spans="2:23" ht="24" customHeight="1" x14ac:dyDescent="0.25">
      <c r="B88" s="17">
        <v>71</v>
      </c>
      <c r="C88" s="29" t="s">
        <v>1042</v>
      </c>
      <c r="D88" s="30">
        <v>539040</v>
      </c>
      <c r="E88" s="28" t="s">
        <v>32</v>
      </c>
      <c r="F88" s="15" t="s">
        <v>1043</v>
      </c>
      <c r="G88" s="14">
        <v>45114</v>
      </c>
      <c r="H88" s="14">
        <v>45118</v>
      </c>
      <c r="I88" s="11">
        <v>20889</v>
      </c>
      <c r="J88" s="11">
        <v>20258</v>
      </c>
      <c r="K88" s="11">
        <f t="shared" ref="K88:K89" si="9">I88-J88</f>
        <v>631</v>
      </c>
      <c r="L88" s="11">
        <v>0</v>
      </c>
      <c r="M88" s="11">
        <v>631</v>
      </c>
      <c r="N88" s="42">
        <v>0</v>
      </c>
      <c r="O88" s="13">
        <f t="shared" ref="O88:O89" si="10">L88+M88+N88</f>
        <v>631</v>
      </c>
      <c r="P88" s="43">
        <v>631</v>
      </c>
      <c r="Q88" s="11">
        <v>0</v>
      </c>
      <c r="R88" s="11">
        <v>241</v>
      </c>
      <c r="S88" s="11">
        <v>20017</v>
      </c>
      <c r="T88" s="11">
        <v>2002</v>
      </c>
      <c r="U88" s="11">
        <v>18015</v>
      </c>
      <c r="V88" s="10">
        <v>45135</v>
      </c>
      <c r="W88" s="18" t="s">
        <v>1044</v>
      </c>
    </row>
    <row r="89" spans="2:23" ht="24" customHeight="1" x14ac:dyDescent="0.25">
      <c r="B89" s="17">
        <v>72</v>
      </c>
      <c r="C89" s="29" t="s">
        <v>1045</v>
      </c>
      <c r="D89" s="30">
        <v>525358</v>
      </c>
      <c r="E89" s="28" t="s">
        <v>42</v>
      </c>
      <c r="F89" s="15" t="s">
        <v>1046</v>
      </c>
      <c r="G89" s="14">
        <v>45100</v>
      </c>
      <c r="H89" s="14">
        <v>45105</v>
      </c>
      <c r="I89" s="11">
        <v>23880</v>
      </c>
      <c r="J89" s="11">
        <v>22647</v>
      </c>
      <c r="K89" s="11">
        <f t="shared" si="9"/>
        <v>1233</v>
      </c>
      <c r="L89" s="11">
        <v>0</v>
      </c>
      <c r="M89" s="11">
        <v>1233</v>
      </c>
      <c r="N89" s="42">
        <v>0</v>
      </c>
      <c r="O89" s="13">
        <f t="shared" si="10"/>
        <v>1233</v>
      </c>
      <c r="P89" s="43">
        <v>1233</v>
      </c>
      <c r="Q89" s="11">
        <v>0</v>
      </c>
      <c r="R89" s="11">
        <v>0</v>
      </c>
      <c r="S89" s="11">
        <v>22647</v>
      </c>
      <c r="T89" s="11">
        <v>2265</v>
      </c>
      <c r="U89" s="11">
        <v>20382</v>
      </c>
      <c r="V89" s="10">
        <v>45130</v>
      </c>
      <c r="W89" s="18" t="s">
        <v>1047</v>
      </c>
    </row>
    <row r="90" spans="2:23" ht="24" customHeight="1" thickBot="1" x14ac:dyDescent="0.3">
      <c r="B90" s="69" t="s">
        <v>0</v>
      </c>
      <c r="C90" s="70"/>
      <c r="D90" s="70"/>
      <c r="E90" s="70"/>
      <c r="F90" s="70"/>
      <c r="G90" s="70"/>
      <c r="H90" s="71"/>
      <c r="I90" s="5">
        <f t="shared" ref="I90:U90" si="11">SUM(I18:I89)</f>
        <v>1461366</v>
      </c>
      <c r="J90" s="5">
        <f t="shared" si="11"/>
        <v>1277172</v>
      </c>
      <c r="K90" s="5">
        <f t="shared" si="11"/>
        <v>184194</v>
      </c>
      <c r="L90" s="5">
        <f t="shared" si="11"/>
        <v>58598</v>
      </c>
      <c r="M90" s="5">
        <f t="shared" si="11"/>
        <v>121268</v>
      </c>
      <c r="N90" s="8">
        <f t="shared" si="11"/>
        <v>0</v>
      </c>
      <c r="O90" s="44">
        <f t="shared" si="11"/>
        <v>179866</v>
      </c>
      <c r="P90" s="6">
        <f t="shared" si="11"/>
        <v>180205</v>
      </c>
      <c r="Q90" s="5">
        <f t="shared" si="11"/>
        <v>0</v>
      </c>
      <c r="R90" s="5">
        <f t="shared" si="11"/>
        <v>817</v>
      </c>
      <c r="S90" s="5">
        <f t="shared" si="11"/>
        <v>1273663</v>
      </c>
      <c r="T90" s="5">
        <f t="shared" si="11"/>
        <v>127368</v>
      </c>
      <c r="U90" s="5">
        <f t="shared" si="11"/>
        <v>1146295</v>
      </c>
      <c r="V90" s="4"/>
      <c r="W90" s="3"/>
    </row>
    <row r="91" spans="2:23" ht="24" customHeight="1" x14ac:dyDescent="0.25">
      <c r="U91" s="1"/>
    </row>
    <row r="92" spans="2:23" ht="24" customHeight="1" x14ac:dyDescent="0.25">
      <c r="T92" s="21"/>
      <c r="U92" s="1"/>
    </row>
    <row r="93" spans="2:23" ht="24" customHeight="1" x14ac:dyDescent="0.25">
      <c r="U93" s="1"/>
    </row>
    <row r="94" spans="2:23" ht="24" customHeight="1" x14ac:dyDescent="0.25">
      <c r="S94" s="1"/>
      <c r="T94" s="1"/>
      <c r="U94" s="1"/>
      <c r="V94" s="2"/>
      <c r="W94" s="1"/>
    </row>
    <row r="95" spans="2:23" ht="24" customHeight="1" x14ac:dyDescent="0.25">
      <c r="S95" s="2"/>
      <c r="T95" s="2"/>
      <c r="U95" s="2"/>
      <c r="V95" s="2"/>
      <c r="W95" s="1"/>
    </row>
    <row r="96" spans="2:23" ht="24" customHeight="1" x14ac:dyDescent="0.25">
      <c r="S96" s="2"/>
      <c r="T96" s="2"/>
      <c r="U96" s="2"/>
      <c r="V96" s="2"/>
      <c r="W96" s="1"/>
    </row>
    <row r="97" spans="19:23" ht="24" customHeight="1" x14ac:dyDescent="0.25">
      <c r="S97" s="2"/>
      <c r="T97" s="2"/>
      <c r="U97" s="2"/>
      <c r="V97" s="1"/>
      <c r="W97" s="1"/>
    </row>
    <row r="98" spans="19:23" ht="24" customHeight="1" x14ac:dyDescent="0.25">
      <c r="S98" s="2"/>
      <c r="T98" s="2"/>
      <c r="U98" s="2"/>
      <c r="V98" s="1"/>
      <c r="W98" s="1"/>
    </row>
    <row r="99" spans="19:23" ht="24" customHeight="1" x14ac:dyDescent="0.25">
      <c r="S99" s="1"/>
      <c r="T99" s="1"/>
      <c r="U99" s="1"/>
      <c r="V99" s="1"/>
      <c r="W99" s="1"/>
    </row>
  </sheetData>
  <mergeCells count="11">
    <mergeCell ref="B9:E9"/>
    <mergeCell ref="F9:J9"/>
    <mergeCell ref="B10:E10"/>
    <mergeCell ref="F10:J10"/>
    <mergeCell ref="B90:H90"/>
    <mergeCell ref="C1:J2"/>
    <mergeCell ref="C3:J4"/>
    <mergeCell ref="B6:J6"/>
    <mergeCell ref="B7:J7"/>
    <mergeCell ref="B8:E8"/>
    <mergeCell ref="F8:J8"/>
  </mergeCells>
  <conditionalFormatting sqref="F90:F1048576 F1:F17">
    <cfRule type="duplicateValues" dxfId="206" priority="46"/>
  </conditionalFormatting>
  <conditionalFormatting sqref="F18:F20">
    <cfRule type="duplicateValues" dxfId="205" priority="156"/>
  </conditionalFormatting>
  <conditionalFormatting sqref="F29">
    <cfRule type="duplicateValues" dxfId="204" priority="43"/>
  </conditionalFormatting>
  <conditionalFormatting sqref="F22">
    <cfRule type="duplicateValues" dxfId="203" priority="42"/>
  </conditionalFormatting>
  <conditionalFormatting sqref="F21">
    <cfRule type="duplicateValues" dxfId="202" priority="41"/>
  </conditionalFormatting>
  <conditionalFormatting sqref="F28">
    <cfRule type="duplicateValues" dxfId="201" priority="40"/>
  </conditionalFormatting>
  <conditionalFormatting sqref="F27">
    <cfRule type="duplicateValues" dxfId="200" priority="39"/>
  </conditionalFormatting>
  <conditionalFormatting sqref="F26">
    <cfRule type="duplicateValues" dxfId="199" priority="38"/>
  </conditionalFormatting>
  <conditionalFormatting sqref="F25">
    <cfRule type="duplicateValues" dxfId="198" priority="37"/>
  </conditionalFormatting>
  <conditionalFormatting sqref="F24">
    <cfRule type="duplicateValues" dxfId="197" priority="36"/>
  </conditionalFormatting>
  <conditionalFormatting sqref="F23">
    <cfRule type="duplicateValues" dxfId="196" priority="35"/>
  </conditionalFormatting>
  <conditionalFormatting sqref="F35">
    <cfRule type="duplicateValues" dxfId="195" priority="34"/>
  </conditionalFormatting>
  <conditionalFormatting sqref="F34">
    <cfRule type="duplicateValues" dxfId="194" priority="33"/>
  </conditionalFormatting>
  <conditionalFormatting sqref="F30">
    <cfRule type="duplicateValues" dxfId="193" priority="32"/>
  </conditionalFormatting>
  <conditionalFormatting sqref="F33">
    <cfRule type="duplicateValues" dxfId="192" priority="31"/>
  </conditionalFormatting>
  <conditionalFormatting sqref="F32">
    <cfRule type="duplicateValues" dxfId="191" priority="30"/>
  </conditionalFormatting>
  <conditionalFormatting sqref="F31">
    <cfRule type="duplicateValues" dxfId="190" priority="29"/>
  </conditionalFormatting>
  <conditionalFormatting sqref="F36">
    <cfRule type="duplicateValues" dxfId="189" priority="28"/>
  </conditionalFormatting>
  <conditionalFormatting sqref="F48">
    <cfRule type="duplicateValues" dxfId="188" priority="26"/>
  </conditionalFormatting>
  <conditionalFormatting sqref="F40:F44">
    <cfRule type="duplicateValues" dxfId="187" priority="25"/>
  </conditionalFormatting>
  <conditionalFormatting sqref="F39">
    <cfRule type="duplicateValues" dxfId="186" priority="24"/>
  </conditionalFormatting>
  <conditionalFormatting sqref="F38">
    <cfRule type="duplicateValues" dxfId="185" priority="23"/>
  </conditionalFormatting>
  <conditionalFormatting sqref="F37">
    <cfRule type="duplicateValues" dxfId="184" priority="22"/>
  </conditionalFormatting>
  <conditionalFormatting sqref="F47">
    <cfRule type="duplicateValues" dxfId="183" priority="21"/>
  </conditionalFormatting>
  <conditionalFormatting sqref="F46">
    <cfRule type="duplicateValues" dxfId="182" priority="20"/>
  </conditionalFormatting>
  <conditionalFormatting sqref="F45">
    <cfRule type="duplicateValues" dxfId="181" priority="19"/>
  </conditionalFormatting>
  <conditionalFormatting sqref="F49">
    <cfRule type="duplicateValues" dxfId="180" priority="17"/>
  </conditionalFormatting>
  <conditionalFormatting sqref="F50 F78 F82">
    <cfRule type="duplicateValues" dxfId="179" priority="16"/>
  </conditionalFormatting>
  <conditionalFormatting sqref="F51:F52">
    <cfRule type="duplicateValues" dxfId="178" priority="15"/>
  </conditionalFormatting>
  <conditionalFormatting sqref="F53:F54">
    <cfRule type="duplicateValues" dxfId="177" priority="14"/>
  </conditionalFormatting>
  <conditionalFormatting sqref="F55:F65 F77">
    <cfRule type="duplicateValues" dxfId="176" priority="13"/>
  </conditionalFormatting>
  <conditionalFormatting sqref="F67 F76">
    <cfRule type="duplicateValues" dxfId="175" priority="12"/>
  </conditionalFormatting>
  <conditionalFormatting sqref="F66">
    <cfRule type="duplicateValues" dxfId="174" priority="11"/>
  </conditionalFormatting>
  <conditionalFormatting sqref="F70:F75">
    <cfRule type="duplicateValues" dxfId="173" priority="10"/>
  </conditionalFormatting>
  <conditionalFormatting sqref="F69">
    <cfRule type="duplicateValues" dxfId="172" priority="9"/>
  </conditionalFormatting>
  <conditionalFormatting sqref="F68">
    <cfRule type="duplicateValues" dxfId="171" priority="8"/>
  </conditionalFormatting>
  <conditionalFormatting sqref="F85 F89">
    <cfRule type="duplicateValues" dxfId="170" priority="7"/>
  </conditionalFormatting>
  <conditionalFormatting sqref="F79">
    <cfRule type="duplicateValues" dxfId="169" priority="6"/>
  </conditionalFormatting>
  <conditionalFormatting sqref="F80:F81">
    <cfRule type="duplicateValues" dxfId="168" priority="5"/>
  </conditionalFormatting>
  <conditionalFormatting sqref="F83:F84">
    <cfRule type="duplicateValues" dxfId="167" priority="4"/>
  </conditionalFormatting>
  <conditionalFormatting sqref="F86">
    <cfRule type="duplicateValues" dxfId="166" priority="3"/>
  </conditionalFormatting>
  <conditionalFormatting sqref="F87">
    <cfRule type="duplicateValues" dxfId="165" priority="2"/>
  </conditionalFormatting>
  <conditionalFormatting sqref="F88">
    <cfRule type="duplicateValues" dxfId="164" priority="1"/>
  </conditionalFormatting>
  <pageMargins left="0.7" right="0.7" top="0.75" bottom="0.75" header="0.3" footer="0.3"/>
  <pageSetup orientation="portrait" r:id="rId1"/>
  <ignoredErrors>
    <ignoredError sqref="F31:F32 F39 F72:F78 F8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workbookViewId="0">
      <selection activeCell="G14" sqref="G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5.8554687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9.85546875" customWidth="1"/>
  </cols>
  <sheetData>
    <row r="1" spans="1:10" ht="15" x14ac:dyDescent="0.25">
      <c r="A1" s="20"/>
      <c r="B1" s="20"/>
      <c r="C1" s="72" t="s">
        <v>27</v>
      </c>
      <c r="D1" s="73"/>
      <c r="E1" s="73"/>
      <c r="F1" s="73"/>
      <c r="G1" s="73"/>
      <c r="H1" s="73"/>
      <c r="I1" s="73"/>
      <c r="J1" s="74"/>
    </row>
    <row r="2" spans="1:10" ht="15" x14ac:dyDescent="0.25">
      <c r="A2" s="20"/>
      <c r="B2" s="20"/>
      <c r="C2" s="75"/>
      <c r="D2" s="76"/>
      <c r="E2" s="76"/>
      <c r="F2" s="76"/>
      <c r="G2" s="76"/>
      <c r="H2" s="76"/>
      <c r="I2" s="76"/>
      <c r="J2" s="77"/>
    </row>
    <row r="3" spans="1:10" ht="15" x14ac:dyDescent="0.25">
      <c r="A3" s="20"/>
      <c r="B3" s="20"/>
      <c r="C3" s="78" t="s">
        <v>26</v>
      </c>
      <c r="D3" s="79"/>
      <c r="E3" s="79"/>
      <c r="F3" s="79"/>
      <c r="G3" s="79"/>
      <c r="H3" s="79"/>
      <c r="I3" s="79"/>
      <c r="J3" s="80"/>
    </row>
    <row r="4" spans="1:10" ht="15" x14ac:dyDescent="0.25">
      <c r="A4" s="20"/>
      <c r="B4" s="20"/>
      <c r="C4" s="81"/>
      <c r="D4" s="82"/>
      <c r="E4" s="82"/>
      <c r="F4" s="82"/>
      <c r="G4" s="82"/>
      <c r="H4" s="82"/>
      <c r="I4" s="82"/>
      <c r="J4" s="83"/>
    </row>
    <row r="5" spans="1:10" ht="15" x14ac:dyDescent="0.25">
      <c r="A5" s="20"/>
      <c r="B5" s="20"/>
    </row>
    <row r="6" spans="1:10" ht="26.25" x14ac:dyDescent="0.4">
      <c r="B6" s="84" t="s">
        <v>25</v>
      </c>
      <c r="C6" s="84"/>
      <c r="D6" s="84"/>
      <c r="E6" s="84"/>
      <c r="F6" s="84"/>
      <c r="G6" s="84"/>
      <c r="H6" s="84"/>
      <c r="I6" s="84"/>
      <c r="J6" s="84"/>
    </row>
    <row r="7" spans="1:10" ht="15" x14ac:dyDescent="0.25">
      <c r="B7" s="85"/>
      <c r="C7" s="86"/>
      <c r="D7" s="86"/>
      <c r="E7" s="86"/>
      <c r="F7" s="86"/>
      <c r="G7" s="86"/>
      <c r="H7" s="86"/>
      <c r="I7" s="86"/>
      <c r="J7" s="87"/>
    </row>
    <row r="8" spans="1:10" ht="18.75" x14ac:dyDescent="0.3">
      <c r="B8" s="61" t="s">
        <v>24</v>
      </c>
      <c r="C8" s="61"/>
      <c r="D8" s="61"/>
      <c r="E8" s="61"/>
      <c r="F8" s="62" t="s">
        <v>23</v>
      </c>
      <c r="G8" s="63"/>
      <c r="H8" s="63"/>
      <c r="I8" s="63"/>
      <c r="J8" s="64"/>
    </row>
    <row r="9" spans="1:10" ht="18.75" x14ac:dyDescent="0.3">
      <c r="B9" s="61" t="s">
        <v>22</v>
      </c>
      <c r="C9" s="61"/>
      <c r="D9" s="61"/>
      <c r="E9" s="61"/>
      <c r="F9" s="62" t="s">
        <v>1233</v>
      </c>
      <c r="G9" s="63"/>
      <c r="H9" s="63"/>
      <c r="I9" s="63"/>
      <c r="J9" s="64"/>
    </row>
    <row r="10" spans="1:10" ht="18.75" x14ac:dyDescent="0.3">
      <c r="B10" s="65" t="s">
        <v>21</v>
      </c>
      <c r="C10" s="65"/>
      <c r="D10" s="65"/>
      <c r="E10" s="65"/>
      <c r="F10" s="66" t="s">
        <v>1234</v>
      </c>
      <c r="G10" s="67"/>
      <c r="H10" s="67"/>
      <c r="I10" s="67"/>
      <c r="J10" s="68"/>
    </row>
    <row r="11" spans="1:10" ht="15" x14ac:dyDescent="0.25">
      <c r="E11" s="19"/>
    </row>
    <row r="12" spans="1:10" ht="17.25" x14ac:dyDescent="0.3">
      <c r="C12" s="39" t="s">
        <v>444</v>
      </c>
      <c r="D12" s="40">
        <v>81</v>
      </c>
      <c r="E12" s="19"/>
    </row>
    <row r="13" spans="1:10" ht="17.25" x14ac:dyDescent="0.3">
      <c r="C13" s="39" t="s">
        <v>445</v>
      </c>
      <c r="D13" s="41">
        <f>I99</f>
        <v>1946505</v>
      </c>
      <c r="E13" s="19"/>
    </row>
    <row r="14" spans="1:10" ht="17.25" x14ac:dyDescent="0.3">
      <c r="C14" s="39" t="s">
        <v>446</v>
      </c>
      <c r="D14" s="41">
        <f>U99</f>
        <v>1530423</v>
      </c>
      <c r="E14" s="19"/>
    </row>
    <row r="15" spans="1:10" ht="17.25" x14ac:dyDescent="0.3">
      <c r="C15" s="39" t="s">
        <v>447</v>
      </c>
      <c r="D15" s="41">
        <f>T99</f>
        <v>170163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1040</v>
      </c>
      <c r="D18" s="30">
        <v>586495</v>
      </c>
      <c r="E18" s="28" t="s">
        <v>29</v>
      </c>
      <c r="F18" s="15">
        <v>115052945</v>
      </c>
      <c r="G18" s="14">
        <v>45080</v>
      </c>
      <c r="H18" s="14">
        <v>45114</v>
      </c>
      <c r="I18" s="11">
        <v>126110</v>
      </c>
      <c r="J18" s="11">
        <v>50000</v>
      </c>
      <c r="K18" s="11">
        <f>I18-J18</f>
        <v>76110</v>
      </c>
      <c r="L18" s="11">
        <v>0</v>
      </c>
      <c r="M18" s="11">
        <v>76110</v>
      </c>
      <c r="N18" s="11">
        <v>0</v>
      </c>
      <c r="O18" s="13">
        <f>L18+M18+N18</f>
        <v>76110</v>
      </c>
      <c r="P18" s="12">
        <v>76110</v>
      </c>
      <c r="Q18" s="11">
        <v>0</v>
      </c>
      <c r="R18" s="11">
        <v>0</v>
      </c>
      <c r="S18" s="11">
        <v>50000</v>
      </c>
      <c r="T18" s="11">
        <v>5000</v>
      </c>
      <c r="U18" s="11">
        <v>45000</v>
      </c>
      <c r="V18" s="10">
        <v>45139</v>
      </c>
      <c r="W18" s="18" t="s">
        <v>1041</v>
      </c>
    </row>
    <row r="19" spans="2:23" ht="24" customHeight="1" x14ac:dyDescent="0.25">
      <c r="B19" s="17">
        <v>2</v>
      </c>
      <c r="C19" s="29" t="s">
        <v>1048</v>
      </c>
      <c r="D19" s="30" t="s">
        <v>1049</v>
      </c>
      <c r="E19" s="28" t="s">
        <v>28</v>
      </c>
      <c r="F19" s="15" t="s">
        <v>1050</v>
      </c>
      <c r="G19" s="14">
        <v>45102</v>
      </c>
      <c r="H19" s="14">
        <v>45107</v>
      </c>
      <c r="I19" s="11">
        <v>13482</v>
      </c>
      <c r="J19" s="11">
        <v>12087</v>
      </c>
      <c r="K19" s="11">
        <f t="shared" ref="K19:K66" si="0">I19-J19</f>
        <v>1395</v>
      </c>
      <c r="L19" s="11">
        <v>0</v>
      </c>
      <c r="M19" s="11">
        <v>1395</v>
      </c>
      <c r="N19" s="11">
        <v>0</v>
      </c>
      <c r="O19" s="11">
        <f>L19+M19+N19</f>
        <v>1395</v>
      </c>
      <c r="P19" s="12">
        <v>1395</v>
      </c>
      <c r="Q19" s="11">
        <v>0</v>
      </c>
      <c r="R19" s="11">
        <v>0</v>
      </c>
      <c r="S19" s="11">
        <v>12087</v>
      </c>
      <c r="T19" s="11">
        <v>1209</v>
      </c>
      <c r="U19" s="11">
        <v>10878</v>
      </c>
      <c r="V19" s="10">
        <v>45139</v>
      </c>
      <c r="W19" s="18" t="s">
        <v>1051</v>
      </c>
    </row>
    <row r="20" spans="2:23" ht="24" customHeight="1" x14ac:dyDescent="0.25">
      <c r="B20" s="17">
        <v>3</v>
      </c>
      <c r="C20" s="29" t="s">
        <v>1052</v>
      </c>
      <c r="D20" s="30" t="s">
        <v>1053</v>
      </c>
      <c r="E20" s="28" t="s">
        <v>28</v>
      </c>
      <c r="F20" s="15" t="s">
        <v>1057</v>
      </c>
      <c r="G20" s="14">
        <v>45101</v>
      </c>
      <c r="H20" s="14">
        <v>45107</v>
      </c>
      <c r="I20" s="11">
        <v>17358</v>
      </c>
      <c r="J20" s="11">
        <v>16415</v>
      </c>
      <c r="K20" s="11">
        <f t="shared" si="0"/>
        <v>943</v>
      </c>
      <c r="L20" s="11">
        <v>0</v>
      </c>
      <c r="M20" s="11">
        <v>943</v>
      </c>
      <c r="N20" s="11">
        <v>0</v>
      </c>
      <c r="O20" s="11">
        <f t="shared" ref="O20:O66" si="1">L20+M20+N20</f>
        <v>943</v>
      </c>
      <c r="P20" s="12">
        <v>943</v>
      </c>
      <c r="Q20" s="11">
        <v>0</v>
      </c>
      <c r="R20" s="11">
        <v>0</v>
      </c>
      <c r="S20" s="11">
        <v>16415</v>
      </c>
      <c r="T20" s="11">
        <v>1642</v>
      </c>
      <c r="U20" s="11">
        <v>14773</v>
      </c>
      <c r="V20" s="10">
        <v>45141</v>
      </c>
      <c r="W20" s="18" t="s">
        <v>1059</v>
      </c>
    </row>
    <row r="21" spans="2:23" ht="24" customHeight="1" x14ac:dyDescent="0.25">
      <c r="B21" s="17">
        <v>4</v>
      </c>
      <c r="C21" s="29" t="s">
        <v>1054</v>
      </c>
      <c r="D21" s="30" t="s">
        <v>1055</v>
      </c>
      <c r="E21" s="28" t="s">
        <v>29</v>
      </c>
      <c r="F21" s="15">
        <v>33665585</v>
      </c>
      <c r="G21" s="14">
        <v>45126</v>
      </c>
      <c r="H21" s="14">
        <v>45129</v>
      </c>
      <c r="I21" s="11">
        <v>11257</v>
      </c>
      <c r="J21" s="11">
        <v>10832</v>
      </c>
      <c r="K21" s="11">
        <f t="shared" si="0"/>
        <v>425</v>
      </c>
      <c r="L21" s="11">
        <v>0</v>
      </c>
      <c r="M21" s="11">
        <v>425</v>
      </c>
      <c r="N21" s="11">
        <v>0</v>
      </c>
      <c r="O21" s="11">
        <f t="shared" si="1"/>
        <v>425</v>
      </c>
      <c r="P21" s="12">
        <v>425</v>
      </c>
      <c r="Q21" s="11">
        <v>0</v>
      </c>
      <c r="R21" s="11">
        <v>0</v>
      </c>
      <c r="S21" s="11">
        <v>10832</v>
      </c>
      <c r="T21" s="11">
        <v>1083</v>
      </c>
      <c r="U21" s="11">
        <v>9749</v>
      </c>
      <c r="V21" s="10">
        <v>45142</v>
      </c>
      <c r="W21" s="18" t="s">
        <v>1060</v>
      </c>
    </row>
    <row r="22" spans="2:23" ht="24" customHeight="1" x14ac:dyDescent="0.25">
      <c r="B22" s="17">
        <v>5</v>
      </c>
      <c r="C22" s="29" t="s">
        <v>1056</v>
      </c>
      <c r="D22" s="30">
        <v>560362</v>
      </c>
      <c r="E22" s="28" t="s">
        <v>35</v>
      </c>
      <c r="F22" s="15" t="s">
        <v>1058</v>
      </c>
      <c r="G22" s="14">
        <v>45130</v>
      </c>
      <c r="H22" s="14">
        <v>45133</v>
      </c>
      <c r="I22" s="11">
        <v>9599</v>
      </c>
      <c r="J22" s="11">
        <v>7783</v>
      </c>
      <c r="K22" s="11">
        <f t="shared" si="0"/>
        <v>1816</v>
      </c>
      <c r="L22" s="11">
        <v>0</v>
      </c>
      <c r="M22" s="11">
        <v>1816</v>
      </c>
      <c r="N22" s="11">
        <v>0</v>
      </c>
      <c r="O22" s="11">
        <f t="shared" si="1"/>
        <v>1816</v>
      </c>
      <c r="P22" s="12">
        <v>1816</v>
      </c>
      <c r="Q22" s="11">
        <v>0</v>
      </c>
      <c r="R22" s="11">
        <v>0</v>
      </c>
      <c r="S22" s="11">
        <v>7783</v>
      </c>
      <c r="T22" s="11">
        <v>778</v>
      </c>
      <c r="U22" s="11">
        <v>7005</v>
      </c>
      <c r="V22" s="10">
        <v>45142</v>
      </c>
      <c r="W22" s="18" t="s">
        <v>1061</v>
      </c>
    </row>
    <row r="23" spans="2:23" ht="24" customHeight="1" x14ac:dyDescent="0.25">
      <c r="B23" s="17">
        <v>6</v>
      </c>
      <c r="C23" s="29" t="s">
        <v>1062</v>
      </c>
      <c r="D23" s="30" t="s">
        <v>1063</v>
      </c>
      <c r="E23" s="28" t="s">
        <v>29</v>
      </c>
      <c r="F23" s="15">
        <v>115074384</v>
      </c>
      <c r="G23" s="14">
        <v>45111</v>
      </c>
      <c r="H23" s="14">
        <v>45115</v>
      </c>
      <c r="I23" s="11">
        <v>8952</v>
      </c>
      <c r="J23" s="11">
        <v>8415</v>
      </c>
      <c r="K23" s="11">
        <f t="shared" si="0"/>
        <v>537</v>
      </c>
      <c r="L23" s="11">
        <v>0</v>
      </c>
      <c r="M23" s="11">
        <v>537</v>
      </c>
      <c r="N23" s="11">
        <v>0</v>
      </c>
      <c r="O23" s="11">
        <f t="shared" si="1"/>
        <v>537</v>
      </c>
      <c r="P23" s="12">
        <v>537</v>
      </c>
      <c r="Q23" s="11">
        <v>0</v>
      </c>
      <c r="R23" s="11">
        <v>0</v>
      </c>
      <c r="S23" s="11">
        <v>8415</v>
      </c>
      <c r="T23" s="11">
        <v>842</v>
      </c>
      <c r="U23" s="11">
        <f>S23-T23</f>
        <v>7573</v>
      </c>
      <c r="V23" s="10">
        <v>45141</v>
      </c>
      <c r="W23" s="18" t="s">
        <v>1073</v>
      </c>
    </row>
    <row r="24" spans="2:23" ht="24" customHeight="1" x14ac:dyDescent="0.25">
      <c r="B24" s="17">
        <v>7</v>
      </c>
      <c r="C24" s="29" t="s">
        <v>1064</v>
      </c>
      <c r="D24" s="30" t="s">
        <v>1065</v>
      </c>
      <c r="E24" s="28" t="s">
        <v>29</v>
      </c>
      <c r="F24" s="15">
        <v>115338624</v>
      </c>
      <c r="G24" s="14">
        <v>45124</v>
      </c>
      <c r="H24" s="14">
        <v>45126</v>
      </c>
      <c r="I24" s="11">
        <v>9157</v>
      </c>
      <c r="J24" s="11">
        <v>9065</v>
      </c>
      <c r="K24" s="11">
        <f t="shared" si="0"/>
        <v>92</v>
      </c>
      <c r="L24" s="11">
        <v>0</v>
      </c>
      <c r="M24" s="11">
        <v>168</v>
      </c>
      <c r="N24" s="11">
        <v>0</v>
      </c>
      <c r="O24" s="11">
        <f t="shared" si="1"/>
        <v>168</v>
      </c>
      <c r="P24" s="12">
        <v>168</v>
      </c>
      <c r="Q24" s="11">
        <v>0</v>
      </c>
      <c r="R24" s="11">
        <v>78</v>
      </c>
      <c r="S24" s="11">
        <v>9065</v>
      </c>
      <c r="T24" s="11">
        <v>907</v>
      </c>
      <c r="U24" s="11">
        <v>8158</v>
      </c>
      <c r="V24" s="10">
        <v>45141</v>
      </c>
      <c r="W24" s="18" t="s">
        <v>1073</v>
      </c>
    </row>
    <row r="25" spans="2:23" ht="24" customHeight="1" x14ac:dyDescent="0.25">
      <c r="B25" s="17">
        <v>8</v>
      </c>
      <c r="C25" s="29" t="s">
        <v>1066</v>
      </c>
      <c r="D25" s="30">
        <v>588242</v>
      </c>
      <c r="E25" s="28" t="s">
        <v>29</v>
      </c>
      <c r="F25" s="15">
        <v>115331612</v>
      </c>
      <c r="G25" s="14">
        <v>45124</v>
      </c>
      <c r="H25" s="14">
        <v>45129</v>
      </c>
      <c r="I25" s="11">
        <v>25643</v>
      </c>
      <c r="J25" s="11">
        <v>18491</v>
      </c>
      <c r="K25" s="11">
        <f t="shared" si="0"/>
        <v>7152</v>
      </c>
      <c r="L25" s="11">
        <v>4623</v>
      </c>
      <c r="M25" s="11">
        <v>329</v>
      </c>
      <c r="N25" s="11">
        <v>0</v>
      </c>
      <c r="O25" s="11">
        <f t="shared" si="1"/>
        <v>4952</v>
      </c>
      <c r="P25" s="12">
        <v>7152</v>
      </c>
      <c r="Q25" s="11">
        <v>0</v>
      </c>
      <c r="R25" s="11">
        <v>2200</v>
      </c>
      <c r="S25" s="11">
        <v>18491</v>
      </c>
      <c r="T25" s="11">
        <v>1849</v>
      </c>
      <c r="U25" s="11">
        <v>16642</v>
      </c>
      <c r="V25" s="10">
        <v>45141</v>
      </c>
      <c r="W25" s="18" t="s">
        <v>1073</v>
      </c>
    </row>
    <row r="26" spans="2:23" ht="24" customHeight="1" x14ac:dyDescent="0.25">
      <c r="B26" s="17">
        <v>9</v>
      </c>
      <c r="C26" s="29" t="s">
        <v>1067</v>
      </c>
      <c r="D26" s="30" t="s">
        <v>1068</v>
      </c>
      <c r="E26" s="28" t="s">
        <v>29</v>
      </c>
      <c r="F26" s="15">
        <v>115404999</v>
      </c>
      <c r="G26" s="14">
        <v>45127</v>
      </c>
      <c r="H26" s="14">
        <v>45131</v>
      </c>
      <c r="I26" s="11">
        <v>18336</v>
      </c>
      <c r="J26" s="11">
        <v>17395</v>
      </c>
      <c r="K26" s="11">
        <f t="shared" si="0"/>
        <v>941</v>
      </c>
      <c r="L26" s="11">
        <v>0</v>
      </c>
      <c r="M26" s="11">
        <v>880</v>
      </c>
      <c r="N26" s="11">
        <v>0</v>
      </c>
      <c r="O26" s="11">
        <f t="shared" si="1"/>
        <v>880</v>
      </c>
      <c r="P26" s="12">
        <v>881</v>
      </c>
      <c r="Q26" s="11">
        <v>0</v>
      </c>
      <c r="R26" s="11">
        <v>60</v>
      </c>
      <c r="S26" s="11">
        <v>17395</v>
      </c>
      <c r="T26" s="11">
        <v>1740</v>
      </c>
      <c r="U26" s="11">
        <v>15655</v>
      </c>
      <c r="V26" s="10">
        <v>45141</v>
      </c>
      <c r="W26" s="18" t="s">
        <v>1073</v>
      </c>
    </row>
    <row r="27" spans="2:23" ht="24" customHeight="1" x14ac:dyDescent="0.25">
      <c r="B27" s="17">
        <v>10</v>
      </c>
      <c r="C27" s="29" t="s">
        <v>1069</v>
      </c>
      <c r="D27" s="30" t="s">
        <v>1070</v>
      </c>
      <c r="E27" s="28" t="s">
        <v>29</v>
      </c>
      <c r="F27" s="15">
        <v>115405640</v>
      </c>
      <c r="G27" s="14">
        <v>45127</v>
      </c>
      <c r="H27" s="14">
        <v>45131</v>
      </c>
      <c r="I27" s="11">
        <v>9787</v>
      </c>
      <c r="J27" s="11">
        <v>9129</v>
      </c>
      <c r="K27" s="11">
        <f t="shared" si="0"/>
        <v>658</v>
      </c>
      <c r="L27" s="11">
        <v>0</v>
      </c>
      <c r="M27" s="11">
        <v>658</v>
      </c>
      <c r="N27" s="11">
        <v>0</v>
      </c>
      <c r="O27" s="11">
        <f t="shared" si="1"/>
        <v>658</v>
      </c>
      <c r="P27" s="12">
        <v>580</v>
      </c>
      <c r="Q27" s="11">
        <v>0</v>
      </c>
      <c r="R27" s="11">
        <v>0</v>
      </c>
      <c r="S27" s="11">
        <v>9129</v>
      </c>
      <c r="T27" s="11">
        <v>913</v>
      </c>
      <c r="U27" s="11">
        <v>8216</v>
      </c>
      <c r="V27" s="10">
        <v>45141</v>
      </c>
      <c r="W27" s="18" t="s">
        <v>1073</v>
      </c>
    </row>
    <row r="28" spans="2:23" ht="24" customHeight="1" x14ac:dyDescent="0.25">
      <c r="B28" s="17">
        <v>11</v>
      </c>
      <c r="C28" s="29" t="s">
        <v>1071</v>
      </c>
      <c r="D28" s="30" t="s">
        <v>118</v>
      </c>
      <c r="E28" s="28" t="s">
        <v>37</v>
      </c>
      <c r="F28" s="15" t="s">
        <v>1072</v>
      </c>
      <c r="G28" s="14">
        <v>45134</v>
      </c>
      <c r="H28" s="14">
        <v>45136</v>
      </c>
      <c r="I28" s="11">
        <v>4731</v>
      </c>
      <c r="J28" s="11">
        <v>3785</v>
      </c>
      <c r="K28" s="11">
        <f t="shared" si="0"/>
        <v>946</v>
      </c>
      <c r="L28" s="11">
        <v>946</v>
      </c>
      <c r="M28" s="11">
        <v>207</v>
      </c>
      <c r="N28" s="11">
        <v>0</v>
      </c>
      <c r="O28" s="11">
        <f t="shared" si="1"/>
        <v>1153</v>
      </c>
      <c r="P28" s="12">
        <v>1088</v>
      </c>
      <c r="Q28" s="11">
        <v>64</v>
      </c>
      <c r="R28" s="11">
        <v>0</v>
      </c>
      <c r="S28" s="11">
        <v>2687</v>
      </c>
      <c r="T28" s="11">
        <v>269</v>
      </c>
      <c r="U28" s="11">
        <v>2418</v>
      </c>
      <c r="V28" s="10">
        <v>45141</v>
      </c>
      <c r="W28" s="18" t="s">
        <v>1074</v>
      </c>
    </row>
    <row r="29" spans="2:23" ht="24" customHeight="1" x14ac:dyDescent="0.25">
      <c r="B29" s="17">
        <v>12</v>
      </c>
      <c r="C29" s="29" t="s">
        <v>1075</v>
      </c>
      <c r="D29" s="30" t="s">
        <v>1076</v>
      </c>
      <c r="E29" s="28" t="s">
        <v>32</v>
      </c>
      <c r="F29" s="15" t="s">
        <v>1078</v>
      </c>
      <c r="G29" s="14">
        <v>45121</v>
      </c>
      <c r="H29" s="14">
        <v>45127</v>
      </c>
      <c r="I29" s="11">
        <v>14376</v>
      </c>
      <c r="J29" s="11">
        <v>13754</v>
      </c>
      <c r="K29" s="11">
        <f t="shared" si="0"/>
        <v>622</v>
      </c>
      <c r="L29" s="11">
        <v>0</v>
      </c>
      <c r="M29" s="11">
        <v>622</v>
      </c>
      <c r="N29" s="11">
        <v>0</v>
      </c>
      <c r="O29" s="11">
        <f t="shared" si="1"/>
        <v>622</v>
      </c>
      <c r="P29" s="12">
        <v>622</v>
      </c>
      <c r="Q29" s="11">
        <v>0</v>
      </c>
      <c r="R29" s="11">
        <v>0</v>
      </c>
      <c r="S29" s="11">
        <v>12966</v>
      </c>
      <c r="T29" s="11">
        <v>1297</v>
      </c>
      <c r="U29" s="11">
        <v>11669</v>
      </c>
      <c r="V29" s="10">
        <v>45145</v>
      </c>
      <c r="W29" s="18" t="s">
        <v>1080</v>
      </c>
    </row>
    <row r="30" spans="2:23" ht="24" customHeight="1" x14ac:dyDescent="0.25">
      <c r="B30" s="17">
        <v>13</v>
      </c>
      <c r="C30" s="29" t="s">
        <v>1077</v>
      </c>
      <c r="D30" s="30">
        <v>588975</v>
      </c>
      <c r="E30" s="28" t="s">
        <v>35</v>
      </c>
      <c r="F30" s="15" t="s">
        <v>1079</v>
      </c>
      <c r="G30" s="14">
        <v>45133</v>
      </c>
      <c r="H30" s="14">
        <v>45135</v>
      </c>
      <c r="I30" s="11">
        <v>18346</v>
      </c>
      <c r="J30" s="11">
        <v>17017</v>
      </c>
      <c r="K30" s="11">
        <f t="shared" si="0"/>
        <v>1329</v>
      </c>
      <c r="L30" s="11">
        <v>0</v>
      </c>
      <c r="M30" s="11">
        <v>1329</v>
      </c>
      <c r="N30" s="11">
        <v>0</v>
      </c>
      <c r="O30" s="11">
        <f t="shared" si="1"/>
        <v>1329</v>
      </c>
      <c r="P30" s="12">
        <v>1227</v>
      </c>
      <c r="Q30" s="11">
        <v>0</v>
      </c>
      <c r="R30" s="11">
        <v>0</v>
      </c>
      <c r="S30" s="11">
        <v>17017</v>
      </c>
      <c r="T30" s="11">
        <v>1702</v>
      </c>
      <c r="U30" s="11">
        <v>15315</v>
      </c>
      <c r="V30" s="10">
        <v>45146</v>
      </c>
      <c r="W30" s="18" t="s">
        <v>1081</v>
      </c>
    </row>
    <row r="31" spans="2:23" ht="24" customHeight="1" x14ac:dyDescent="0.25">
      <c r="B31" s="17">
        <v>14</v>
      </c>
      <c r="C31" s="29" t="s">
        <v>1082</v>
      </c>
      <c r="D31" s="30">
        <v>509657</v>
      </c>
      <c r="E31" s="28" t="s">
        <v>28</v>
      </c>
      <c r="F31" s="15" t="s">
        <v>1093</v>
      </c>
      <c r="G31" s="14">
        <v>45103</v>
      </c>
      <c r="H31" s="14">
        <v>45107</v>
      </c>
      <c r="I31" s="11">
        <v>9313</v>
      </c>
      <c r="J31" s="11">
        <v>8813</v>
      </c>
      <c r="K31" s="11">
        <f t="shared" si="0"/>
        <v>500</v>
      </c>
      <c r="L31" s="11">
        <v>0</v>
      </c>
      <c r="M31" s="11">
        <v>500</v>
      </c>
      <c r="N31" s="11">
        <v>0</v>
      </c>
      <c r="O31" s="11">
        <f t="shared" si="1"/>
        <v>500</v>
      </c>
      <c r="P31" s="12">
        <v>500</v>
      </c>
      <c r="Q31" s="11">
        <v>0</v>
      </c>
      <c r="R31" s="11">
        <v>0</v>
      </c>
      <c r="S31" s="11">
        <v>8813</v>
      </c>
      <c r="T31" s="11">
        <v>881</v>
      </c>
      <c r="U31" s="11">
        <v>7932</v>
      </c>
      <c r="V31" s="10">
        <v>45142</v>
      </c>
      <c r="W31" s="18" t="s">
        <v>1096</v>
      </c>
    </row>
    <row r="32" spans="2:23" ht="24" customHeight="1" x14ac:dyDescent="0.25">
      <c r="B32" s="17">
        <v>15</v>
      </c>
      <c r="C32" s="29" t="s">
        <v>1083</v>
      </c>
      <c r="D32" s="30" t="s">
        <v>1084</v>
      </c>
      <c r="E32" s="28" t="s">
        <v>28</v>
      </c>
      <c r="F32" s="15" t="s">
        <v>1094</v>
      </c>
      <c r="G32" s="14">
        <v>45121</v>
      </c>
      <c r="H32" s="14">
        <v>45125</v>
      </c>
      <c r="I32" s="11">
        <v>17288</v>
      </c>
      <c r="J32" s="11">
        <v>16208</v>
      </c>
      <c r="K32" s="11">
        <f t="shared" si="0"/>
        <v>1080</v>
      </c>
      <c r="L32" s="11">
        <v>0</v>
      </c>
      <c r="M32" s="11">
        <v>1080</v>
      </c>
      <c r="N32" s="11">
        <v>0</v>
      </c>
      <c r="O32" s="11">
        <f t="shared" si="1"/>
        <v>1080</v>
      </c>
      <c r="P32" s="12">
        <v>1080</v>
      </c>
      <c r="Q32" s="11">
        <v>0</v>
      </c>
      <c r="R32" s="11">
        <v>0</v>
      </c>
      <c r="S32" s="11">
        <v>16208</v>
      </c>
      <c r="T32" s="11">
        <v>1621</v>
      </c>
      <c r="U32" s="11">
        <v>14587</v>
      </c>
      <c r="V32" s="10">
        <v>45142</v>
      </c>
      <c r="W32" s="18" t="s">
        <v>1097</v>
      </c>
    </row>
    <row r="33" spans="2:23" ht="24" customHeight="1" x14ac:dyDescent="0.25">
      <c r="B33" s="17">
        <v>16</v>
      </c>
      <c r="C33" s="29" t="s">
        <v>1085</v>
      </c>
      <c r="D33" s="30" t="s">
        <v>1086</v>
      </c>
      <c r="E33" s="28" t="s">
        <v>29</v>
      </c>
      <c r="F33" s="15">
        <v>115297117</v>
      </c>
      <c r="G33" s="14">
        <v>45123</v>
      </c>
      <c r="H33" s="14">
        <v>45135</v>
      </c>
      <c r="I33" s="11">
        <v>84057</v>
      </c>
      <c r="J33" s="11">
        <v>69215</v>
      </c>
      <c r="K33" s="11">
        <f t="shared" si="0"/>
        <v>14842</v>
      </c>
      <c r="L33" s="11">
        <v>7690</v>
      </c>
      <c r="M33" s="11">
        <v>6838</v>
      </c>
      <c r="N33" s="11">
        <v>0</v>
      </c>
      <c r="O33" s="11">
        <f t="shared" si="1"/>
        <v>14528</v>
      </c>
      <c r="P33" s="12">
        <v>14528</v>
      </c>
      <c r="Q33" s="11">
        <v>0</v>
      </c>
      <c r="R33" s="11">
        <v>314</v>
      </c>
      <c r="S33" s="11">
        <v>69215</v>
      </c>
      <c r="T33" s="11">
        <v>6922</v>
      </c>
      <c r="U33" s="11">
        <v>62293</v>
      </c>
      <c r="V33" s="10">
        <v>45145</v>
      </c>
      <c r="W33" s="18" t="s">
        <v>1098</v>
      </c>
    </row>
    <row r="34" spans="2:23" ht="24" customHeight="1" x14ac:dyDescent="0.25">
      <c r="B34" s="17">
        <v>17</v>
      </c>
      <c r="C34" s="29" t="s">
        <v>1087</v>
      </c>
      <c r="D34" s="30">
        <v>559109</v>
      </c>
      <c r="E34" s="28" t="s">
        <v>29</v>
      </c>
      <c r="F34" s="15">
        <v>33686362</v>
      </c>
      <c r="G34" s="14">
        <v>45129</v>
      </c>
      <c r="H34" s="14">
        <v>45135</v>
      </c>
      <c r="I34" s="11">
        <v>19593</v>
      </c>
      <c r="J34" s="11">
        <v>19593</v>
      </c>
      <c r="K34" s="11">
        <f t="shared" si="0"/>
        <v>0</v>
      </c>
      <c r="L34" s="11">
        <v>0</v>
      </c>
      <c r="M34" s="11">
        <v>685</v>
      </c>
      <c r="N34" s="11">
        <v>0</v>
      </c>
      <c r="O34" s="11">
        <f t="shared" si="1"/>
        <v>685</v>
      </c>
      <c r="P34" s="12">
        <v>0</v>
      </c>
      <c r="Q34" s="11">
        <v>0</v>
      </c>
      <c r="R34" s="11">
        <v>0</v>
      </c>
      <c r="S34" s="11">
        <v>19593</v>
      </c>
      <c r="T34" s="11">
        <v>1959</v>
      </c>
      <c r="U34" s="11">
        <v>17634</v>
      </c>
      <c r="V34" s="10">
        <v>45145</v>
      </c>
      <c r="W34" s="18" t="s">
        <v>1098</v>
      </c>
    </row>
    <row r="35" spans="2:23" ht="24" customHeight="1" x14ac:dyDescent="0.25">
      <c r="B35" s="17">
        <v>18</v>
      </c>
      <c r="C35" s="29" t="s">
        <v>1088</v>
      </c>
      <c r="D35" s="30">
        <v>567198</v>
      </c>
      <c r="E35" s="28" t="s">
        <v>29</v>
      </c>
      <c r="F35" s="15">
        <v>33743298</v>
      </c>
      <c r="G35" s="14">
        <v>45131</v>
      </c>
      <c r="H35" s="14">
        <v>45136</v>
      </c>
      <c r="I35" s="11">
        <v>16102</v>
      </c>
      <c r="J35" s="11">
        <v>15870</v>
      </c>
      <c r="K35" s="11">
        <f t="shared" si="0"/>
        <v>232</v>
      </c>
      <c r="L35" s="11">
        <v>0</v>
      </c>
      <c r="M35" s="11">
        <v>232</v>
      </c>
      <c r="N35" s="11">
        <v>0</v>
      </c>
      <c r="O35" s="11">
        <f t="shared" si="1"/>
        <v>232</v>
      </c>
      <c r="P35" s="12">
        <v>232</v>
      </c>
      <c r="Q35" s="11">
        <v>0</v>
      </c>
      <c r="R35" s="11">
        <v>0</v>
      </c>
      <c r="S35" s="11">
        <v>15870</v>
      </c>
      <c r="T35" s="11">
        <v>1587</v>
      </c>
      <c r="U35" s="11">
        <v>14283</v>
      </c>
      <c r="V35" s="10">
        <v>45145</v>
      </c>
      <c r="W35" s="18" t="s">
        <v>1098</v>
      </c>
    </row>
    <row r="36" spans="2:23" ht="24" customHeight="1" x14ac:dyDescent="0.25">
      <c r="B36" s="17">
        <v>19</v>
      </c>
      <c r="C36" s="29" t="s">
        <v>1089</v>
      </c>
      <c r="D36" s="30" t="s">
        <v>1090</v>
      </c>
      <c r="E36" s="28" t="s">
        <v>31</v>
      </c>
      <c r="F36" s="15" t="s">
        <v>1095</v>
      </c>
      <c r="G36" s="14">
        <v>45131</v>
      </c>
      <c r="H36" s="14">
        <v>45138</v>
      </c>
      <c r="I36" s="11">
        <v>21414</v>
      </c>
      <c r="J36" s="11">
        <v>19605</v>
      </c>
      <c r="K36" s="11">
        <f t="shared" si="0"/>
        <v>1809</v>
      </c>
      <c r="L36" s="11">
        <v>0</v>
      </c>
      <c r="M36" s="11">
        <v>1809</v>
      </c>
      <c r="N36" s="11">
        <v>0</v>
      </c>
      <c r="O36" s="11">
        <f t="shared" si="1"/>
        <v>1809</v>
      </c>
      <c r="P36" s="12">
        <v>1809</v>
      </c>
      <c r="Q36" s="11">
        <v>0</v>
      </c>
      <c r="R36" s="11">
        <v>0</v>
      </c>
      <c r="S36" s="11">
        <v>19605</v>
      </c>
      <c r="T36" s="11">
        <v>1961</v>
      </c>
      <c r="U36" s="11">
        <v>17644</v>
      </c>
      <c r="V36" s="10">
        <v>45146</v>
      </c>
      <c r="W36" s="18" t="s">
        <v>1099</v>
      </c>
    </row>
    <row r="37" spans="2:23" ht="24" customHeight="1" x14ac:dyDescent="0.25">
      <c r="B37" s="17">
        <v>20</v>
      </c>
      <c r="C37" s="29" t="s">
        <v>1091</v>
      </c>
      <c r="D37" s="30" t="s">
        <v>1092</v>
      </c>
      <c r="E37" s="28" t="s">
        <v>29</v>
      </c>
      <c r="F37" s="15">
        <v>33756222</v>
      </c>
      <c r="G37" s="14">
        <v>45131</v>
      </c>
      <c r="H37" s="14">
        <v>45138</v>
      </c>
      <c r="I37" s="11">
        <v>46659</v>
      </c>
      <c r="J37" s="11">
        <v>46657</v>
      </c>
      <c r="K37" s="11">
        <f t="shared" si="0"/>
        <v>2</v>
      </c>
      <c r="L37" s="11">
        <v>0</v>
      </c>
      <c r="M37" s="11">
        <v>547</v>
      </c>
      <c r="N37" s="11">
        <v>0</v>
      </c>
      <c r="O37" s="11">
        <f t="shared" si="1"/>
        <v>547</v>
      </c>
      <c r="P37" s="12">
        <v>547</v>
      </c>
      <c r="Q37" s="11">
        <v>0</v>
      </c>
      <c r="R37" s="11">
        <v>0</v>
      </c>
      <c r="S37" s="11">
        <v>46657</v>
      </c>
      <c r="T37" s="11">
        <v>4666</v>
      </c>
      <c r="U37" s="11">
        <v>41991</v>
      </c>
      <c r="V37" s="10">
        <v>45145</v>
      </c>
      <c r="W37" s="18" t="s">
        <v>1098</v>
      </c>
    </row>
    <row r="38" spans="2:23" ht="24" customHeight="1" x14ac:dyDescent="0.25">
      <c r="B38" s="17">
        <v>21</v>
      </c>
      <c r="C38" s="29" t="s">
        <v>1100</v>
      </c>
      <c r="D38" s="30" t="s">
        <v>1101</v>
      </c>
      <c r="E38" s="28" t="s">
        <v>28</v>
      </c>
      <c r="F38" s="15" t="s">
        <v>1121</v>
      </c>
      <c r="G38" s="14">
        <v>45034</v>
      </c>
      <c r="H38" s="14">
        <v>45036</v>
      </c>
      <c r="I38" s="11">
        <v>4549</v>
      </c>
      <c r="J38" s="11">
        <v>4299</v>
      </c>
      <c r="K38" s="11">
        <f t="shared" si="0"/>
        <v>250</v>
      </c>
      <c r="L38" s="11">
        <v>0</v>
      </c>
      <c r="M38" s="11">
        <v>250</v>
      </c>
      <c r="N38" s="11">
        <v>0</v>
      </c>
      <c r="O38" s="11">
        <f t="shared" si="1"/>
        <v>250</v>
      </c>
      <c r="P38" s="12">
        <v>250</v>
      </c>
      <c r="Q38" s="11">
        <v>0</v>
      </c>
      <c r="R38" s="11">
        <v>0</v>
      </c>
      <c r="S38" s="11">
        <v>4299</v>
      </c>
      <c r="T38" s="11">
        <v>430</v>
      </c>
      <c r="U38" s="11">
        <v>3869</v>
      </c>
      <c r="V38" s="10">
        <v>45147</v>
      </c>
      <c r="W38" s="18" t="s">
        <v>1131</v>
      </c>
    </row>
    <row r="39" spans="2:23" ht="24" customHeight="1" x14ac:dyDescent="0.25">
      <c r="B39" s="17">
        <v>22</v>
      </c>
      <c r="C39" s="29" t="s">
        <v>1102</v>
      </c>
      <c r="D39" s="30" t="s">
        <v>1103</v>
      </c>
      <c r="E39" s="28" t="s">
        <v>28</v>
      </c>
      <c r="F39" s="15" t="s">
        <v>1122</v>
      </c>
      <c r="G39" s="14">
        <v>45048</v>
      </c>
      <c r="H39" s="14">
        <v>45050</v>
      </c>
      <c r="I39" s="11">
        <v>7418</v>
      </c>
      <c r="J39" s="11">
        <v>7168</v>
      </c>
      <c r="K39" s="11">
        <f t="shared" si="0"/>
        <v>250</v>
      </c>
      <c r="L39" s="11">
        <v>0</v>
      </c>
      <c r="M39" s="11">
        <v>250</v>
      </c>
      <c r="N39" s="11">
        <v>0</v>
      </c>
      <c r="O39" s="11">
        <f t="shared" si="1"/>
        <v>250</v>
      </c>
      <c r="P39" s="12">
        <v>250</v>
      </c>
      <c r="Q39" s="11">
        <v>0</v>
      </c>
      <c r="R39" s="11">
        <v>0</v>
      </c>
      <c r="S39" s="11">
        <v>7168</v>
      </c>
      <c r="T39" s="11">
        <v>717</v>
      </c>
      <c r="U39" s="11">
        <v>6451</v>
      </c>
      <c r="V39" s="10">
        <v>45147</v>
      </c>
      <c r="W39" s="18" t="s">
        <v>1131</v>
      </c>
    </row>
    <row r="40" spans="2:23" ht="24" customHeight="1" x14ac:dyDescent="0.25">
      <c r="B40" s="17">
        <v>23</v>
      </c>
      <c r="C40" s="29" t="s">
        <v>1104</v>
      </c>
      <c r="D40" s="30">
        <v>582813</v>
      </c>
      <c r="E40" s="28" t="s">
        <v>28</v>
      </c>
      <c r="F40" s="15" t="s">
        <v>1123</v>
      </c>
      <c r="G40" s="14">
        <v>45052</v>
      </c>
      <c r="H40" s="14">
        <v>45054</v>
      </c>
      <c r="I40" s="11">
        <v>6344</v>
      </c>
      <c r="J40" s="11">
        <v>6159</v>
      </c>
      <c r="K40" s="11">
        <f t="shared" si="0"/>
        <v>185</v>
      </c>
      <c r="L40" s="11">
        <v>0</v>
      </c>
      <c r="M40" s="11">
        <v>185</v>
      </c>
      <c r="N40" s="11">
        <v>0</v>
      </c>
      <c r="O40" s="11">
        <f t="shared" si="1"/>
        <v>185</v>
      </c>
      <c r="P40" s="12">
        <v>185</v>
      </c>
      <c r="Q40" s="11">
        <v>0</v>
      </c>
      <c r="R40" s="11">
        <v>0</v>
      </c>
      <c r="S40" s="11">
        <v>6159</v>
      </c>
      <c r="T40" s="11">
        <v>616</v>
      </c>
      <c r="U40" s="11">
        <v>5543</v>
      </c>
      <c r="V40" s="10">
        <v>45147</v>
      </c>
      <c r="W40" s="18" t="s">
        <v>1131</v>
      </c>
    </row>
    <row r="41" spans="2:23" ht="24" customHeight="1" x14ac:dyDescent="0.25">
      <c r="B41" s="17">
        <v>24</v>
      </c>
      <c r="C41" s="29" t="s">
        <v>1105</v>
      </c>
      <c r="D41" s="30" t="s">
        <v>1106</v>
      </c>
      <c r="E41" s="28" t="s">
        <v>28</v>
      </c>
      <c r="F41" s="15" t="s">
        <v>1124</v>
      </c>
      <c r="G41" s="14">
        <v>45092</v>
      </c>
      <c r="H41" s="14">
        <v>45097</v>
      </c>
      <c r="I41" s="11">
        <v>15249</v>
      </c>
      <c r="J41" s="11">
        <v>14512</v>
      </c>
      <c r="K41" s="11">
        <f t="shared" si="0"/>
        <v>737</v>
      </c>
      <c r="L41" s="11">
        <v>0</v>
      </c>
      <c r="M41" s="11">
        <v>737</v>
      </c>
      <c r="N41" s="11">
        <v>0</v>
      </c>
      <c r="O41" s="11">
        <f t="shared" si="1"/>
        <v>737</v>
      </c>
      <c r="P41" s="12">
        <v>737</v>
      </c>
      <c r="Q41" s="11">
        <v>0</v>
      </c>
      <c r="R41" s="11">
        <v>0</v>
      </c>
      <c r="S41" s="11">
        <v>14512</v>
      </c>
      <c r="T41" s="11">
        <v>1451</v>
      </c>
      <c r="U41" s="11">
        <v>13061</v>
      </c>
      <c r="V41" s="10">
        <v>45147</v>
      </c>
      <c r="W41" s="18" t="s">
        <v>1131</v>
      </c>
    </row>
    <row r="42" spans="2:23" ht="24" customHeight="1" x14ac:dyDescent="0.25">
      <c r="B42" s="17">
        <v>25</v>
      </c>
      <c r="C42" s="29" t="s">
        <v>1107</v>
      </c>
      <c r="D42" s="30" t="s">
        <v>1108</v>
      </c>
      <c r="E42" s="28" t="s">
        <v>28</v>
      </c>
      <c r="F42" s="15" t="s">
        <v>1125</v>
      </c>
      <c r="G42" s="14">
        <v>45095</v>
      </c>
      <c r="H42" s="14">
        <v>45099</v>
      </c>
      <c r="I42" s="11">
        <v>14332</v>
      </c>
      <c r="J42" s="11">
        <v>13832</v>
      </c>
      <c r="K42" s="11">
        <f t="shared" si="0"/>
        <v>500</v>
      </c>
      <c r="L42" s="11">
        <v>0</v>
      </c>
      <c r="M42" s="11">
        <v>500</v>
      </c>
      <c r="N42" s="11">
        <v>0</v>
      </c>
      <c r="O42" s="11">
        <f t="shared" si="1"/>
        <v>500</v>
      </c>
      <c r="P42" s="12">
        <v>500</v>
      </c>
      <c r="Q42" s="11">
        <v>0</v>
      </c>
      <c r="R42" s="11">
        <v>0</v>
      </c>
      <c r="S42" s="11">
        <v>13832</v>
      </c>
      <c r="T42" s="11">
        <v>1383</v>
      </c>
      <c r="U42" s="11">
        <v>12449</v>
      </c>
      <c r="V42" s="10">
        <v>45147</v>
      </c>
      <c r="W42" s="18" t="s">
        <v>1131</v>
      </c>
    </row>
    <row r="43" spans="2:23" ht="24" customHeight="1" x14ac:dyDescent="0.25">
      <c r="B43" s="17">
        <v>26</v>
      </c>
      <c r="C43" s="29" t="s">
        <v>1109</v>
      </c>
      <c r="D43" s="30" t="s">
        <v>1110</v>
      </c>
      <c r="E43" s="28" t="s">
        <v>216</v>
      </c>
      <c r="F43" s="15">
        <v>665602</v>
      </c>
      <c r="G43" s="14">
        <v>45099</v>
      </c>
      <c r="H43" s="14">
        <v>45104</v>
      </c>
      <c r="I43" s="11">
        <v>14203</v>
      </c>
      <c r="J43" s="11">
        <v>13954</v>
      </c>
      <c r="K43" s="11">
        <f t="shared" si="0"/>
        <v>249</v>
      </c>
      <c r="L43" s="11">
        <v>0</v>
      </c>
      <c r="M43" s="11">
        <v>249</v>
      </c>
      <c r="N43" s="11">
        <v>0</v>
      </c>
      <c r="O43" s="11">
        <f t="shared" si="1"/>
        <v>249</v>
      </c>
      <c r="P43" s="12">
        <v>249</v>
      </c>
      <c r="Q43" s="11">
        <v>0</v>
      </c>
      <c r="R43" s="11">
        <v>0</v>
      </c>
      <c r="S43" s="11">
        <v>13954</v>
      </c>
      <c r="T43" s="11">
        <v>1395</v>
      </c>
      <c r="U43" s="11">
        <v>12559</v>
      </c>
      <c r="V43" s="10">
        <v>45146</v>
      </c>
      <c r="W43" s="18" t="s">
        <v>1132</v>
      </c>
    </row>
    <row r="44" spans="2:23" ht="24" customHeight="1" x14ac:dyDescent="0.25">
      <c r="B44" s="17">
        <v>27</v>
      </c>
      <c r="C44" s="29" t="s">
        <v>1111</v>
      </c>
      <c r="D44" s="30" t="s">
        <v>1112</v>
      </c>
      <c r="E44" s="28" t="s">
        <v>216</v>
      </c>
      <c r="F44" s="15">
        <v>665544</v>
      </c>
      <c r="G44" s="14">
        <v>45099</v>
      </c>
      <c r="H44" s="14">
        <v>45104</v>
      </c>
      <c r="I44" s="11">
        <v>14866</v>
      </c>
      <c r="J44" s="11">
        <v>14203</v>
      </c>
      <c r="K44" s="11">
        <f t="shared" si="0"/>
        <v>663</v>
      </c>
      <c r="L44" s="11">
        <v>0</v>
      </c>
      <c r="M44" s="11">
        <v>663</v>
      </c>
      <c r="N44" s="11">
        <v>0</v>
      </c>
      <c r="O44" s="11">
        <f t="shared" si="1"/>
        <v>663</v>
      </c>
      <c r="P44" s="12">
        <v>569</v>
      </c>
      <c r="Q44" s="11">
        <v>0</v>
      </c>
      <c r="R44" s="11">
        <v>0</v>
      </c>
      <c r="S44" s="11">
        <v>14203</v>
      </c>
      <c r="T44" s="11">
        <v>1420</v>
      </c>
      <c r="U44" s="11">
        <v>12783</v>
      </c>
      <c r="V44" s="10">
        <v>45145</v>
      </c>
      <c r="W44" s="18" t="s">
        <v>1133</v>
      </c>
    </row>
    <row r="45" spans="2:23" ht="24" customHeight="1" x14ac:dyDescent="0.25">
      <c r="B45" s="17">
        <v>28</v>
      </c>
      <c r="C45" s="29" t="s">
        <v>1113</v>
      </c>
      <c r="D45" s="30" t="s">
        <v>1114</v>
      </c>
      <c r="E45" s="28" t="s">
        <v>28</v>
      </c>
      <c r="F45" s="15" t="s">
        <v>1126</v>
      </c>
      <c r="G45" s="14">
        <v>45105</v>
      </c>
      <c r="H45" s="14">
        <v>45107</v>
      </c>
      <c r="I45" s="11">
        <v>10586</v>
      </c>
      <c r="J45" s="11">
        <v>10364</v>
      </c>
      <c r="K45" s="11">
        <f t="shared" si="0"/>
        <v>222</v>
      </c>
      <c r="L45" s="11">
        <v>0</v>
      </c>
      <c r="M45" s="11">
        <v>222</v>
      </c>
      <c r="N45" s="11">
        <v>0</v>
      </c>
      <c r="O45" s="11">
        <f t="shared" si="1"/>
        <v>222</v>
      </c>
      <c r="P45" s="12"/>
      <c r="Q45" s="11">
        <v>0</v>
      </c>
      <c r="R45" s="11">
        <v>0</v>
      </c>
      <c r="S45" s="11">
        <v>10336</v>
      </c>
      <c r="T45" s="11">
        <v>1034</v>
      </c>
      <c r="U45" s="11">
        <v>9302</v>
      </c>
      <c r="V45" s="10">
        <v>45147</v>
      </c>
      <c r="W45" s="18" t="s">
        <v>1131</v>
      </c>
    </row>
    <row r="46" spans="2:23" ht="24" customHeight="1" x14ac:dyDescent="0.25">
      <c r="B46" s="17">
        <v>29</v>
      </c>
      <c r="C46" s="29" t="s">
        <v>1115</v>
      </c>
      <c r="D46" s="30" t="s">
        <v>1116</v>
      </c>
      <c r="E46" s="28" t="s">
        <v>28</v>
      </c>
      <c r="F46" s="15" t="s">
        <v>1127</v>
      </c>
      <c r="G46" s="14">
        <v>45111</v>
      </c>
      <c r="H46" s="14">
        <v>45113</v>
      </c>
      <c r="I46" s="11">
        <v>19267</v>
      </c>
      <c r="J46" s="11">
        <v>18346</v>
      </c>
      <c r="K46" s="11">
        <f t="shared" si="0"/>
        <v>921</v>
      </c>
      <c r="L46" s="11">
        <v>0</v>
      </c>
      <c r="M46" s="11">
        <v>921</v>
      </c>
      <c r="N46" s="11">
        <v>0</v>
      </c>
      <c r="O46" s="11">
        <f t="shared" si="1"/>
        <v>921</v>
      </c>
      <c r="P46" s="12">
        <v>921</v>
      </c>
      <c r="Q46" s="11">
        <v>0</v>
      </c>
      <c r="R46" s="11">
        <v>0</v>
      </c>
      <c r="S46" s="11">
        <v>18346</v>
      </c>
      <c r="T46" s="11">
        <v>1835</v>
      </c>
      <c r="U46" s="11">
        <v>16511</v>
      </c>
      <c r="V46" s="10">
        <v>45147</v>
      </c>
      <c r="W46" s="18" t="s">
        <v>1131</v>
      </c>
    </row>
    <row r="47" spans="2:23" ht="24" customHeight="1" x14ac:dyDescent="0.25">
      <c r="B47" s="17">
        <v>30</v>
      </c>
      <c r="C47" s="29" t="s">
        <v>1117</v>
      </c>
      <c r="D47" s="30">
        <v>503279</v>
      </c>
      <c r="E47" s="28" t="s">
        <v>28</v>
      </c>
      <c r="F47" s="15" t="s">
        <v>1128</v>
      </c>
      <c r="G47" s="14">
        <v>45120</v>
      </c>
      <c r="H47" s="14">
        <v>45121</v>
      </c>
      <c r="I47" s="11">
        <v>2970</v>
      </c>
      <c r="J47" s="11">
        <v>2815</v>
      </c>
      <c r="K47" s="11">
        <f t="shared" si="0"/>
        <v>155</v>
      </c>
      <c r="L47" s="11">
        <v>0</v>
      </c>
      <c r="M47" s="11">
        <v>155</v>
      </c>
      <c r="N47" s="11">
        <v>0</v>
      </c>
      <c r="O47" s="11">
        <f t="shared" si="1"/>
        <v>155</v>
      </c>
      <c r="P47" s="12">
        <v>155</v>
      </c>
      <c r="Q47" s="11">
        <v>0</v>
      </c>
      <c r="R47" s="11">
        <v>0</v>
      </c>
      <c r="S47" s="11">
        <v>2815</v>
      </c>
      <c r="T47" s="11">
        <v>281</v>
      </c>
      <c r="U47" s="11">
        <v>2534</v>
      </c>
      <c r="V47" s="10">
        <v>45147</v>
      </c>
      <c r="W47" s="18" t="s">
        <v>1131</v>
      </c>
    </row>
    <row r="48" spans="2:23" ht="24" customHeight="1" x14ac:dyDescent="0.25">
      <c r="B48" s="17">
        <v>31</v>
      </c>
      <c r="C48" s="29" t="s">
        <v>1118</v>
      </c>
      <c r="D48" s="30">
        <v>567262</v>
      </c>
      <c r="E48" s="28" t="s">
        <v>28</v>
      </c>
      <c r="F48" s="15" t="s">
        <v>1129</v>
      </c>
      <c r="G48" s="14">
        <v>45120</v>
      </c>
      <c r="H48" s="14">
        <v>45122</v>
      </c>
      <c r="I48" s="11">
        <v>13295</v>
      </c>
      <c r="J48" s="11">
        <v>12818</v>
      </c>
      <c r="K48" s="11">
        <f t="shared" si="0"/>
        <v>477</v>
      </c>
      <c r="L48" s="11">
        <v>0</v>
      </c>
      <c r="M48" s="11">
        <v>477</v>
      </c>
      <c r="N48" s="11">
        <v>0</v>
      </c>
      <c r="O48" s="11">
        <f t="shared" si="1"/>
        <v>477</v>
      </c>
      <c r="P48" s="12">
        <v>390</v>
      </c>
      <c r="Q48" s="11">
        <v>0</v>
      </c>
      <c r="R48" s="11">
        <v>0</v>
      </c>
      <c r="S48" s="11">
        <v>12818</v>
      </c>
      <c r="T48" s="11">
        <v>1282</v>
      </c>
      <c r="U48" s="11">
        <v>11536</v>
      </c>
      <c r="V48" s="10">
        <v>45147</v>
      </c>
      <c r="W48" s="18" t="s">
        <v>1131</v>
      </c>
    </row>
    <row r="49" spans="2:23" ht="24" customHeight="1" x14ac:dyDescent="0.25">
      <c r="B49" s="17">
        <v>32</v>
      </c>
      <c r="C49" s="29" t="s">
        <v>1119</v>
      </c>
      <c r="D49" s="30" t="s">
        <v>1120</v>
      </c>
      <c r="E49" s="28" t="s">
        <v>28</v>
      </c>
      <c r="F49" s="15" t="s">
        <v>1130</v>
      </c>
      <c r="G49" s="14">
        <v>45120</v>
      </c>
      <c r="H49" s="14">
        <v>45124</v>
      </c>
      <c r="I49" s="11">
        <v>18381</v>
      </c>
      <c r="J49" s="11">
        <v>17712</v>
      </c>
      <c r="K49" s="11">
        <f t="shared" si="0"/>
        <v>669</v>
      </c>
      <c r="L49" s="11">
        <v>0</v>
      </c>
      <c r="M49" s="11">
        <v>669</v>
      </c>
      <c r="N49" s="11">
        <v>0</v>
      </c>
      <c r="O49" s="11">
        <f t="shared" si="1"/>
        <v>669</v>
      </c>
      <c r="P49" s="12">
        <v>669</v>
      </c>
      <c r="Q49" s="11">
        <v>0</v>
      </c>
      <c r="R49" s="11">
        <v>0</v>
      </c>
      <c r="S49" s="11">
        <v>17712</v>
      </c>
      <c r="T49" s="11">
        <v>1771</v>
      </c>
      <c r="U49" s="11">
        <v>15941</v>
      </c>
      <c r="V49" s="10">
        <v>45147</v>
      </c>
      <c r="W49" s="18" t="s">
        <v>1131</v>
      </c>
    </row>
    <row r="50" spans="2:23" ht="24" customHeight="1" x14ac:dyDescent="0.25">
      <c r="B50" s="17">
        <v>33</v>
      </c>
      <c r="C50" s="29" t="s">
        <v>1134</v>
      </c>
      <c r="D50" s="30" t="s">
        <v>1135</v>
      </c>
      <c r="E50" s="28" t="s">
        <v>32</v>
      </c>
      <c r="F50" s="15" t="s">
        <v>1138</v>
      </c>
      <c r="G50" s="14">
        <v>45129</v>
      </c>
      <c r="H50" s="14">
        <v>45132</v>
      </c>
      <c r="I50" s="11">
        <v>12988</v>
      </c>
      <c r="J50" s="11">
        <v>10610</v>
      </c>
      <c r="K50" s="11">
        <f t="shared" si="0"/>
        <v>2378</v>
      </c>
      <c r="L50" s="11">
        <v>1179</v>
      </c>
      <c r="M50" s="11">
        <v>1199</v>
      </c>
      <c r="N50" s="11">
        <v>0</v>
      </c>
      <c r="O50" s="11">
        <f t="shared" si="1"/>
        <v>2378</v>
      </c>
      <c r="P50" s="12">
        <v>2299</v>
      </c>
      <c r="Q50" s="11">
        <v>0</v>
      </c>
      <c r="R50" s="11">
        <v>0</v>
      </c>
      <c r="S50" s="11">
        <v>10610</v>
      </c>
      <c r="T50" s="11">
        <v>1061</v>
      </c>
      <c r="U50" s="11">
        <v>9549</v>
      </c>
      <c r="V50" s="10">
        <v>45147</v>
      </c>
      <c r="W50" s="18" t="s">
        <v>1140</v>
      </c>
    </row>
    <row r="51" spans="2:23" ht="24" customHeight="1" x14ac:dyDescent="0.25">
      <c r="B51" s="17">
        <v>34</v>
      </c>
      <c r="C51" s="29" t="s">
        <v>1136</v>
      </c>
      <c r="D51" s="30">
        <v>588258</v>
      </c>
      <c r="E51" s="28" t="s">
        <v>29</v>
      </c>
      <c r="F51" s="15">
        <v>33741178</v>
      </c>
      <c r="G51" s="14">
        <v>45101</v>
      </c>
      <c r="H51" s="14">
        <v>45133</v>
      </c>
      <c r="I51" s="11">
        <v>34348</v>
      </c>
      <c r="J51" s="11">
        <v>27317</v>
      </c>
      <c r="K51" s="11">
        <f t="shared" si="0"/>
        <v>7031</v>
      </c>
      <c r="L51" s="11">
        <v>6829</v>
      </c>
      <c r="M51" s="11">
        <v>202</v>
      </c>
      <c r="N51" s="11">
        <v>0</v>
      </c>
      <c r="O51" s="11">
        <f t="shared" si="1"/>
        <v>7031</v>
      </c>
      <c r="P51" s="12">
        <v>7031</v>
      </c>
      <c r="Q51" s="11">
        <v>0</v>
      </c>
      <c r="R51" s="11">
        <v>0</v>
      </c>
      <c r="S51" s="11">
        <v>27317</v>
      </c>
      <c r="T51" s="11">
        <v>2732</v>
      </c>
      <c r="U51" s="11">
        <v>24585</v>
      </c>
      <c r="V51" s="10">
        <v>45149</v>
      </c>
      <c r="W51" s="18" t="s">
        <v>1141</v>
      </c>
    </row>
    <row r="52" spans="2:23" ht="24" customHeight="1" x14ac:dyDescent="0.25">
      <c r="B52" s="17">
        <v>35</v>
      </c>
      <c r="C52" s="29" t="s">
        <v>1137</v>
      </c>
      <c r="D52" s="30">
        <v>523011</v>
      </c>
      <c r="E52" s="28" t="s">
        <v>32</v>
      </c>
      <c r="F52" s="15" t="s">
        <v>1139</v>
      </c>
      <c r="G52" s="14">
        <v>45131</v>
      </c>
      <c r="H52" s="14">
        <v>45134</v>
      </c>
      <c r="I52" s="11">
        <v>9929</v>
      </c>
      <c r="J52" s="11">
        <v>6512</v>
      </c>
      <c r="K52" s="11">
        <f t="shared" si="0"/>
        <v>3417</v>
      </c>
      <c r="L52" s="11">
        <v>0</v>
      </c>
      <c r="M52" s="11">
        <v>3487</v>
      </c>
      <c r="N52" s="11">
        <v>0</v>
      </c>
      <c r="O52" s="11">
        <f t="shared" si="1"/>
        <v>3487</v>
      </c>
      <c r="P52" s="12">
        <v>3417</v>
      </c>
      <c r="Q52" s="11">
        <v>67</v>
      </c>
      <c r="R52" s="11">
        <v>0</v>
      </c>
      <c r="S52" s="11">
        <v>6512</v>
      </c>
      <c r="T52" s="11">
        <v>651</v>
      </c>
      <c r="U52" s="11">
        <v>5861</v>
      </c>
      <c r="V52" s="10">
        <v>45147</v>
      </c>
      <c r="W52" s="18" t="s">
        <v>1142</v>
      </c>
    </row>
    <row r="53" spans="2:23" ht="24" customHeight="1" x14ac:dyDescent="0.25">
      <c r="B53" s="17">
        <v>36</v>
      </c>
      <c r="C53" s="29" t="s">
        <v>1143</v>
      </c>
      <c r="D53" s="30" t="s">
        <v>1144</v>
      </c>
      <c r="E53" s="28" t="s">
        <v>28</v>
      </c>
      <c r="F53" s="15" t="s">
        <v>1145</v>
      </c>
      <c r="G53" s="14">
        <v>45099</v>
      </c>
      <c r="H53" s="14">
        <v>45104</v>
      </c>
      <c r="I53" s="11">
        <v>15193</v>
      </c>
      <c r="J53" s="11">
        <v>14568</v>
      </c>
      <c r="K53" s="11">
        <f t="shared" si="0"/>
        <v>625</v>
      </c>
      <c r="L53" s="11">
        <v>0</v>
      </c>
      <c r="M53" s="11">
        <v>625</v>
      </c>
      <c r="N53" s="11">
        <v>0</v>
      </c>
      <c r="O53" s="11">
        <f t="shared" si="1"/>
        <v>625</v>
      </c>
      <c r="P53" s="12">
        <v>625</v>
      </c>
      <c r="Q53" s="11">
        <v>0</v>
      </c>
      <c r="R53" s="11">
        <v>0</v>
      </c>
      <c r="S53" s="11">
        <v>14568</v>
      </c>
      <c r="T53" s="11">
        <v>1457</v>
      </c>
      <c r="U53" s="11">
        <v>13111</v>
      </c>
      <c r="V53" s="10">
        <v>45152</v>
      </c>
      <c r="W53" s="18">
        <v>318126659</v>
      </c>
    </row>
    <row r="54" spans="2:23" ht="24" customHeight="1" x14ac:dyDescent="0.25">
      <c r="B54" s="17">
        <v>37</v>
      </c>
      <c r="C54" s="29" t="s">
        <v>644</v>
      </c>
      <c r="D54" s="30" t="s">
        <v>645</v>
      </c>
      <c r="E54" s="28" t="s">
        <v>648</v>
      </c>
      <c r="F54" s="15" t="s">
        <v>1146</v>
      </c>
      <c r="G54" s="14">
        <v>45119</v>
      </c>
      <c r="H54" s="14">
        <v>45121</v>
      </c>
      <c r="I54" s="11">
        <v>7632</v>
      </c>
      <c r="J54" s="11">
        <v>7474</v>
      </c>
      <c r="K54" s="11">
        <f t="shared" si="0"/>
        <v>158</v>
      </c>
      <c r="L54" s="11">
        <v>0</v>
      </c>
      <c r="M54" s="11">
        <v>158</v>
      </c>
      <c r="N54" s="11">
        <v>0</v>
      </c>
      <c r="O54" s="11">
        <f t="shared" si="1"/>
        <v>158</v>
      </c>
      <c r="P54" s="12">
        <v>158</v>
      </c>
      <c r="Q54" s="11">
        <v>0</v>
      </c>
      <c r="R54" s="11">
        <v>0</v>
      </c>
      <c r="S54" s="11">
        <v>7474</v>
      </c>
      <c r="T54" s="11">
        <v>747</v>
      </c>
      <c r="U54" s="11">
        <v>6727</v>
      </c>
      <c r="V54" s="10">
        <v>45145</v>
      </c>
      <c r="W54" s="18" t="s">
        <v>1147</v>
      </c>
    </row>
    <row r="55" spans="2:23" ht="24" customHeight="1" x14ac:dyDescent="0.25">
      <c r="B55" s="17">
        <v>38</v>
      </c>
      <c r="C55" s="29" t="s">
        <v>1148</v>
      </c>
      <c r="D55" s="30" t="s">
        <v>1149</v>
      </c>
      <c r="E55" s="28" t="s">
        <v>32</v>
      </c>
      <c r="F55" s="15" t="s">
        <v>1151</v>
      </c>
      <c r="G55" s="14">
        <v>45044</v>
      </c>
      <c r="H55" s="14">
        <v>45049</v>
      </c>
      <c r="I55" s="11">
        <v>132998</v>
      </c>
      <c r="J55" s="11">
        <v>126686</v>
      </c>
      <c r="K55" s="11">
        <f t="shared" si="0"/>
        <v>6312</v>
      </c>
      <c r="L55" s="11">
        <v>0</v>
      </c>
      <c r="M55" s="11">
        <v>6312</v>
      </c>
      <c r="N55" s="11">
        <v>0</v>
      </c>
      <c r="O55" s="11">
        <f t="shared" si="1"/>
        <v>6312</v>
      </c>
      <c r="P55" s="12">
        <v>6312</v>
      </c>
      <c r="Q55" s="11">
        <v>0</v>
      </c>
      <c r="R55" s="11">
        <v>0</v>
      </c>
      <c r="S55" s="11">
        <v>126686</v>
      </c>
      <c r="T55" s="11">
        <v>12669</v>
      </c>
      <c r="U55" s="11">
        <v>114017</v>
      </c>
      <c r="V55" s="10">
        <v>45152</v>
      </c>
      <c r="W55" s="18" t="s">
        <v>1152</v>
      </c>
    </row>
    <row r="56" spans="2:23" ht="24" customHeight="1" x14ac:dyDescent="0.25">
      <c r="B56" s="17">
        <v>39</v>
      </c>
      <c r="C56" s="29" t="s">
        <v>1150</v>
      </c>
      <c r="D56" s="30">
        <v>587134</v>
      </c>
      <c r="E56" s="28" t="s">
        <v>216</v>
      </c>
      <c r="F56" s="15">
        <v>672396</v>
      </c>
      <c r="G56" s="14">
        <v>45049</v>
      </c>
      <c r="H56" s="14">
        <v>45114</v>
      </c>
      <c r="I56" s="11">
        <v>6821</v>
      </c>
      <c r="J56" s="11">
        <v>6521</v>
      </c>
      <c r="K56" s="11">
        <f t="shared" si="0"/>
        <v>300</v>
      </c>
      <c r="L56" s="11">
        <v>0</v>
      </c>
      <c r="M56" s="11">
        <v>300</v>
      </c>
      <c r="N56" s="11">
        <v>0</v>
      </c>
      <c r="O56" s="11">
        <f t="shared" si="1"/>
        <v>300</v>
      </c>
      <c r="P56" s="12">
        <v>300</v>
      </c>
      <c r="Q56" s="11">
        <v>0</v>
      </c>
      <c r="R56" s="11">
        <v>0</v>
      </c>
      <c r="S56" s="11">
        <v>6521</v>
      </c>
      <c r="T56" s="11">
        <v>652</v>
      </c>
      <c r="U56" s="11">
        <v>5869</v>
      </c>
      <c r="V56" s="10">
        <v>45152</v>
      </c>
      <c r="W56" s="18" t="s">
        <v>1153</v>
      </c>
    </row>
    <row r="57" spans="2:23" ht="24" customHeight="1" x14ac:dyDescent="0.25">
      <c r="B57" s="17">
        <v>40</v>
      </c>
      <c r="C57" s="29" t="s">
        <v>1154</v>
      </c>
      <c r="D57" s="30" t="s">
        <v>1155</v>
      </c>
      <c r="E57" s="28" t="s">
        <v>28</v>
      </c>
      <c r="F57" s="15" t="s">
        <v>1172</v>
      </c>
      <c r="G57" s="14">
        <v>45020</v>
      </c>
      <c r="H57" s="14">
        <v>45024</v>
      </c>
      <c r="I57" s="11">
        <v>23022</v>
      </c>
      <c r="J57" s="11">
        <v>22368</v>
      </c>
      <c r="K57" s="11">
        <f t="shared" si="0"/>
        <v>654</v>
      </c>
      <c r="L57" s="11">
        <v>0</v>
      </c>
      <c r="M57" s="11">
        <v>654</v>
      </c>
      <c r="N57" s="11">
        <v>0</v>
      </c>
      <c r="O57" s="11">
        <f t="shared" si="1"/>
        <v>654</v>
      </c>
      <c r="P57" s="12">
        <v>654</v>
      </c>
      <c r="Q57" s="11">
        <v>0</v>
      </c>
      <c r="R57" s="11">
        <v>0</v>
      </c>
      <c r="S57" s="11">
        <v>22368</v>
      </c>
      <c r="T57" s="11">
        <v>2337</v>
      </c>
      <c r="U57" s="11">
        <v>20031</v>
      </c>
      <c r="V57" s="10">
        <v>45149</v>
      </c>
      <c r="W57" s="18" t="s">
        <v>1182</v>
      </c>
    </row>
    <row r="58" spans="2:23" ht="24" customHeight="1" x14ac:dyDescent="0.25">
      <c r="B58" s="17">
        <v>41</v>
      </c>
      <c r="C58" s="29" t="s">
        <v>91</v>
      </c>
      <c r="D58" s="30" t="s">
        <v>97</v>
      </c>
      <c r="E58" s="28" t="s">
        <v>28</v>
      </c>
      <c r="F58" s="15" t="s">
        <v>1173</v>
      </c>
      <c r="G58" s="14">
        <v>45032</v>
      </c>
      <c r="H58" s="14">
        <v>45034</v>
      </c>
      <c r="I58" s="11">
        <v>86699</v>
      </c>
      <c r="J58" s="11">
        <v>67642</v>
      </c>
      <c r="K58" s="11">
        <f t="shared" si="0"/>
        <v>19057</v>
      </c>
      <c r="L58" s="11">
        <v>0</v>
      </c>
      <c r="M58" s="11">
        <v>19057</v>
      </c>
      <c r="N58" s="11">
        <v>0</v>
      </c>
      <c r="O58" s="11">
        <f t="shared" si="1"/>
        <v>19057</v>
      </c>
      <c r="P58" s="12">
        <v>12557</v>
      </c>
      <c r="Q58" s="11">
        <v>0</v>
      </c>
      <c r="R58" s="11">
        <v>0</v>
      </c>
      <c r="S58" s="11">
        <v>67642</v>
      </c>
      <c r="T58" s="11">
        <v>6764</v>
      </c>
      <c r="U58" s="11">
        <v>60878</v>
      </c>
      <c r="V58" s="10">
        <v>45149</v>
      </c>
      <c r="W58" s="18" t="s">
        <v>1183</v>
      </c>
    </row>
    <row r="59" spans="2:23" ht="24" customHeight="1" x14ac:dyDescent="0.25">
      <c r="B59" s="17">
        <v>42</v>
      </c>
      <c r="C59" s="29" t="s">
        <v>1156</v>
      </c>
      <c r="D59" s="30" t="s">
        <v>1157</v>
      </c>
      <c r="E59" s="28" t="s">
        <v>28</v>
      </c>
      <c r="F59" s="15" t="s">
        <v>1174</v>
      </c>
      <c r="G59" s="14">
        <v>45031</v>
      </c>
      <c r="H59" s="14">
        <v>45040</v>
      </c>
      <c r="I59" s="11">
        <v>111010</v>
      </c>
      <c r="J59" s="11">
        <v>93022</v>
      </c>
      <c r="K59" s="11">
        <f t="shared" si="0"/>
        <v>17988</v>
      </c>
      <c r="L59" s="11">
        <v>0</v>
      </c>
      <c r="M59" s="11">
        <v>17988</v>
      </c>
      <c r="N59" s="11">
        <v>0</v>
      </c>
      <c r="O59" s="11">
        <f t="shared" si="1"/>
        <v>17988</v>
      </c>
      <c r="P59" s="12">
        <v>17988</v>
      </c>
      <c r="Q59" s="11">
        <v>0</v>
      </c>
      <c r="R59" s="11">
        <v>0</v>
      </c>
      <c r="S59" s="11">
        <v>93022</v>
      </c>
      <c r="T59" s="11">
        <v>9302</v>
      </c>
      <c r="U59" s="11">
        <v>83720</v>
      </c>
      <c r="V59" s="10">
        <v>45149</v>
      </c>
      <c r="W59" s="18" t="s">
        <v>1183</v>
      </c>
    </row>
    <row r="60" spans="2:23" ht="24" customHeight="1" x14ac:dyDescent="0.25">
      <c r="B60" s="17">
        <v>43</v>
      </c>
      <c r="C60" s="29" t="s">
        <v>1158</v>
      </c>
      <c r="D60" s="30" t="s">
        <v>1159</v>
      </c>
      <c r="E60" s="28" t="s">
        <v>28</v>
      </c>
      <c r="F60" s="15" t="s">
        <v>1175</v>
      </c>
      <c r="G60" s="14">
        <v>45064</v>
      </c>
      <c r="H60" s="14">
        <v>45066</v>
      </c>
      <c r="I60" s="11">
        <v>7444</v>
      </c>
      <c r="J60" s="11">
        <v>7194</v>
      </c>
      <c r="K60" s="11">
        <f t="shared" si="0"/>
        <v>250</v>
      </c>
      <c r="L60" s="11">
        <v>0</v>
      </c>
      <c r="M60" s="11">
        <v>250</v>
      </c>
      <c r="N60" s="11">
        <v>0</v>
      </c>
      <c r="O60" s="11">
        <f t="shared" si="1"/>
        <v>250</v>
      </c>
      <c r="P60" s="12">
        <v>250</v>
      </c>
      <c r="Q60" s="11">
        <v>0</v>
      </c>
      <c r="R60" s="11">
        <v>0</v>
      </c>
      <c r="S60" s="11">
        <v>7194</v>
      </c>
      <c r="T60" s="11">
        <v>719</v>
      </c>
      <c r="U60" s="11">
        <v>6475</v>
      </c>
      <c r="V60" s="10">
        <v>45154</v>
      </c>
      <c r="W60" s="18" t="s">
        <v>1184</v>
      </c>
    </row>
    <row r="61" spans="2:23" ht="24" customHeight="1" x14ac:dyDescent="0.25">
      <c r="B61" s="17">
        <v>44</v>
      </c>
      <c r="C61" s="29" t="s">
        <v>1160</v>
      </c>
      <c r="D61" s="30" t="s">
        <v>1161</v>
      </c>
      <c r="E61" s="28" t="s">
        <v>28</v>
      </c>
      <c r="F61" s="15" t="s">
        <v>1176</v>
      </c>
      <c r="G61" s="14">
        <v>45083</v>
      </c>
      <c r="H61" s="14">
        <v>45089</v>
      </c>
      <c r="I61" s="11">
        <v>56664</v>
      </c>
      <c r="J61" s="11">
        <v>50702</v>
      </c>
      <c r="K61" s="11">
        <f t="shared" si="0"/>
        <v>5962</v>
      </c>
      <c r="L61" s="11">
        <v>0</v>
      </c>
      <c r="M61" s="11">
        <v>5962</v>
      </c>
      <c r="N61" s="11">
        <v>0</v>
      </c>
      <c r="O61" s="11">
        <f t="shared" si="1"/>
        <v>5962</v>
      </c>
      <c r="P61" s="12">
        <v>5962</v>
      </c>
      <c r="Q61" s="11">
        <v>0</v>
      </c>
      <c r="R61" s="11">
        <v>0</v>
      </c>
      <c r="S61" s="11">
        <v>50702</v>
      </c>
      <c r="T61" s="11">
        <v>5071</v>
      </c>
      <c r="U61" s="11">
        <v>45631</v>
      </c>
      <c r="V61" s="10">
        <v>45154</v>
      </c>
      <c r="W61" s="18">
        <v>23409197946</v>
      </c>
    </row>
    <row r="62" spans="2:23" ht="24" customHeight="1" x14ac:dyDescent="0.25">
      <c r="B62" s="17">
        <v>45</v>
      </c>
      <c r="C62" s="29" t="s">
        <v>1162</v>
      </c>
      <c r="D62" s="30" t="s">
        <v>755</v>
      </c>
      <c r="E62" s="28" t="s">
        <v>28</v>
      </c>
      <c r="F62" s="15" t="s">
        <v>1177</v>
      </c>
      <c r="G62" s="14">
        <v>45106</v>
      </c>
      <c r="H62" s="14">
        <v>45111</v>
      </c>
      <c r="I62" s="11">
        <v>15497</v>
      </c>
      <c r="J62" s="11">
        <v>14094</v>
      </c>
      <c r="K62" s="11">
        <f t="shared" si="0"/>
        <v>1403</v>
      </c>
      <c r="L62" s="11">
        <v>0</v>
      </c>
      <c r="M62" s="11">
        <v>1403</v>
      </c>
      <c r="N62" s="11">
        <v>0</v>
      </c>
      <c r="O62" s="11">
        <f t="shared" si="1"/>
        <v>1403</v>
      </c>
      <c r="P62" s="12">
        <v>1403</v>
      </c>
      <c r="Q62" s="11">
        <v>0</v>
      </c>
      <c r="R62" s="11">
        <v>0</v>
      </c>
      <c r="S62" s="11">
        <v>14094</v>
      </c>
      <c r="T62" s="11">
        <v>1409</v>
      </c>
      <c r="U62" s="11">
        <v>12685</v>
      </c>
      <c r="V62" s="10">
        <v>45155</v>
      </c>
      <c r="W62" s="18">
        <v>324537468</v>
      </c>
    </row>
    <row r="63" spans="2:23" ht="24" customHeight="1" x14ac:dyDescent="0.25">
      <c r="B63" s="17">
        <v>46</v>
      </c>
      <c r="C63" s="29" t="s">
        <v>1163</v>
      </c>
      <c r="D63" s="30" t="s">
        <v>1164</v>
      </c>
      <c r="E63" s="28" t="s">
        <v>28</v>
      </c>
      <c r="F63" s="15" t="s">
        <v>1178</v>
      </c>
      <c r="G63" s="14">
        <v>45109</v>
      </c>
      <c r="H63" s="14">
        <v>45114</v>
      </c>
      <c r="I63" s="11">
        <v>36266</v>
      </c>
      <c r="J63" s="11">
        <v>35439</v>
      </c>
      <c r="K63" s="11">
        <f t="shared" si="0"/>
        <v>827</v>
      </c>
      <c r="L63" s="11">
        <v>0</v>
      </c>
      <c r="M63" s="11">
        <v>828</v>
      </c>
      <c r="N63" s="11">
        <v>0</v>
      </c>
      <c r="O63" s="11">
        <f t="shared" si="1"/>
        <v>828</v>
      </c>
      <c r="P63" s="12">
        <v>827</v>
      </c>
      <c r="Q63" s="11">
        <v>0</v>
      </c>
      <c r="R63" s="11">
        <v>0</v>
      </c>
      <c r="S63" s="11">
        <v>35439</v>
      </c>
      <c r="T63" s="11">
        <v>3544</v>
      </c>
      <c r="U63" s="11">
        <v>31895</v>
      </c>
      <c r="V63" s="10">
        <v>45154</v>
      </c>
      <c r="W63" s="18" t="s">
        <v>1184</v>
      </c>
    </row>
    <row r="64" spans="2:23" ht="24" customHeight="1" x14ac:dyDescent="0.25">
      <c r="B64" s="17">
        <v>47</v>
      </c>
      <c r="C64" s="29" t="s">
        <v>1165</v>
      </c>
      <c r="D64" s="30">
        <v>565497</v>
      </c>
      <c r="E64" s="28" t="s">
        <v>28</v>
      </c>
      <c r="F64" s="15" t="s">
        <v>1179</v>
      </c>
      <c r="G64" s="14">
        <v>45125</v>
      </c>
      <c r="H64" s="14">
        <v>45127</v>
      </c>
      <c r="I64" s="11">
        <v>10223</v>
      </c>
      <c r="J64" s="11">
        <v>9894</v>
      </c>
      <c r="K64" s="11">
        <f t="shared" si="0"/>
        <v>329</v>
      </c>
      <c r="L64" s="11">
        <v>0</v>
      </c>
      <c r="M64" s="11">
        <v>329</v>
      </c>
      <c r="N64" s="11">
        <v>0</v>
      </c>
      <c r="O64" s="11">
        <f t="shared" si="1"/>
        <v>329</v>
      </c>
      <c r="P64" s="12">
        <v>250</v>
      </c>
      <c r="Q64" s="11">
        <v>0</v>
      </c>
      <c r="R64" s="11">
        <v>0</v>
      </c>
      <c r="S64" s="11">
        <v>9894</v>
      </c>
      <c r="T64" s="11">
        <v>989</v>
      </c>
      <c r="U64" s="11">
        <v>8905</v>
      </c>
      <c r="V64" s="10">
        <v>45149</v>
      </c>
      <c r="W64" s="18" t="s">
        <v>1185</v>
      </c>
    </row>
    <row r="65" spans="2:23" ht="24" customHeight="1" x14ac:dyDescent="0.25">
      <c r="B65" s="17">
        <v>48</v>
      </c>
      <c r="C65" s="29" t="s">
        <v>1166</v>
      </c>
      <c r="D65" s="30" t="s">
        <v>1167</v>
      </c>
      <c r="E65" s="28" t="s">
        <v>32</v>
      </c>
      <c r="F65" s="15" t="s">
        <v>1180</v>
      </c>
      <c r="G65" s="14">
        <v>45133</v>
      </c>
      <c r="H65" s="14">
        <v>45138</v>
      </c>
      <c r="I65" s="11">
        <v>20762</v>
      </c>
      <c r="J65" s="11">
        <v>18471</v>
      </c>
      <c r="K65" s="11">
        <f t="shared" si="0"/>
        <v>2291</v>
      </c>
      <c r="L65" s="11">
        <v>0</v>
      </c>
      <c r="M65" s="11">
        <v>2291</v>
      </c>
      <c r="N65" s="11">
        <v>0</v>
      </c>
      <c r="O65" s="11">
        <f t="shared" si="1"/>
        <v>2291</v>
      </c>
      <c r="P65" s="12">
        <v>2161</v>
      </c>
      <c r="Q65" s="11">
        <v>0</v>
      </c>
      <c r="R65" s="11">
        <v>0</v>
      </c>
      <c r="S65" s="11">
        <v>18471</v>
      </c>
      <c r="T65" s="11">
        <v>1847</v>
      </c>
      <c r="U65" s="11">
        <v>16624</v>
      </c>
      <c r="V65" s="10">
        <v>45149</v>
      </c>
      <c r="W65" s="18" t="s">
        <v>1186</v>
      </c>
    </row>
    <row r="66" spans="2:23" ht="24" customHeight="1" x14ac:dyDescent="0.25">
      <c r="B66" s="17">
        <v>49</v>
      </c>
      <c r="C66" s="29" t="s">
        <v>1168</v>
      </c>
      <c r="D66" s="30" t="s">
        <v>1169</v>
      </c>
      <c r="E66" s="28" t="s">
        <v>28</v>
      </c>
      <c r="F66" s="15" t="s">
        <v>1181</v>
      </c>
      <c r="G66" s="14">
        <v>45134</v>
      </c>
      <c r="H66" s="14">
        <v>45138</v>
      </c>
      <c r="I66" s="11">
        <v>73673</v>
      </c>
      <c r="J66" s="11">
        <v>73393</v>
      </c>
      <c r="K66" s="11">
        <f t="shared" si="0"/>
        <v>280</v>
      </c>
      <c r="L66" s="11">
        <v>0</v>
      </c>
      <c r="M66" s="11">
        <v>280</v>
      </c>
      <c r="N66" s="11">
        <v>0</v>
      </c>
      <c r="O66" s="11">
        <f t="shared" si="1"/>
        <v>280</v>
      </c>
      <c r="P66" s="12">
        <v>202</v>
      </c>
      <c r="Q66" s="11">
        <v>0</v>
      </c>
      <c r="R66" s="11">
        <v>0</v>
      </c>
      <c r="S66" s="11">
        <v>73393</v>
      </c>
      <c r="T66" s="11">
        <v>7339</v>
      </c>
      <c r="U66" s="11">
        <v>66054</v>
      </c>
      <c r="V66" s="10">
        <v>45149</v>
      </c>
      <c r="W66" s="18" t="s">
        <v>1187</v>
      </c>
    </row>
    <row r="67" spans="2:23" ht="24" customHeight="1" x14ac:dyDescent="0.25">
      <c r="B67" s="17">
        <v>50</v>
      </c>
      <c r="C67" s="29" t="s">
        <v>1170</v>
      </c>
      <c r="D67" s="30">
        <v>588010</v>
      </c>
      <c r="E67" s="28" t="s">
        <v>29</v>
      </c>
      <c r="F67" s="15">
        <v>33771593</v>
      </c>
      <c r="G67" s="14">
        <v>45134</v>
      </c>
      <c r="H67" s="14">
        <v>45139</v>
      </c>
      <c r="I67" s="11">
        <v>21982</v>
      </c>
      <c r="J67" s="11">
        <v>21982</v>
      </c>
      <c r="K67" s="11">
        <f t="shared" ref="K67:K74" si="2">I67-J67</f>
        <v>0</v>
      </c>
      <c r="L67" s="11">
        <v>0</v>
      </c>
      <c r="M67" s="11">
        <v>462</v>
      </c>
      <c r="N67" s="11">
        <v>0</v>
      </c>
      <c r="O67" s="11">
        <f t="shared" ref="O67:O74" si="3">L67+M67+N67</f>
        <v>462</v>
      </c>
      <c r="P67" s="12">
        <v>462</v>
      </c>
      <c r="Q67" s="11">
        <v>0</v>
      </c>
      <c r="R67" s="11">
        <v>0</v>
      </c>
      <c r="S67" s="11">
        <v>21982</v>
      </c>
      <c r="T67" s="11">
        <v>2198</v>
      </c>
      <c r="U67" s="11">
        <v>19784</v>
      </c>
      <c r="V67" s="10">
        <v>45152</v>
      </c>
      <c r="W67" s="18" t="s">
        <v>1188</v>
      </c>
    </row>
    <row r="68" spans="2:23" ht="24" customHeight="1" x14ac:dyDescent="0.25">
      <c r="B68" s="17">
        <v>51</v>
      </c>
      <c r="C68" s="29" t="s">
        <v>1171</v>
      </c>
      <c r="D68" s="30">
        <v>589486</v>
      </c>
      <c r="E68" s="28" t="s">
        <v>29</v>
      </c>
      <c r="F68" s="15">
        <v>33853737</v>
      </c>
      <c r="G68" s="14">
        <v>45140</v>
      </c>
      <c r="H68" s="14">
        <v>45142</v>
      </c>
      <c r="I68" s="11">
        <v>9012</v>
      </c>
      <c r="J68" s="11">
        <v>8450</v>
      </c>
      <c r="K68" s="11">
        <f t="shared" si="2"/>
        <v>562</v>
      </c>
      <c r="L68" s="11">
        <v>0</v>
      </c>
      <c r="M68" s="11">
        <v>562</v>
      </c>
      <c r="N68" s="11">
        <v>0</v>
      </c>
      <c r="O68" s="11">
        <f t="shared" si="3"/>
        <v>562</v>
      </c>
      <c r="P68" s="12">
        <v>337</v>
      </c>
      <c r="Q68" s="11">
        <v>0</v>
      </c>
      <c r="R68" s="11">
        <v>0</v>
      </c>
      <c r="S68" s="11">
        <v>8450</v>
      </c>
      <c r="T68" s="11">
        <v>845</v>
      </c>
      <c r="U68" s="11">
        <v>7605</v>
      </c>
      <c r="V68" s="10">
        <v>45152</v>
      </c>
      <c r="W68" s="18" t="s">
        <v>1188</v>
      </c>
    </row>
    <row r="69" spans="2:23" ht="24" customHeight="1" x14ac:dyDescent="0.25">
      <c r="B69" s="17">
        <v>52</v>
      </c>
      <c r="C69" s="29" t="s">
        <v>1189</v>
      </c>
      <c r="D69" s="30" t="s">
        <v>1190</v>
      </c>
      <c r="E69" s="28" t="s">
        <v>216</v>
      </c>
      <c r="F69" s="15">
        <v>2000018311</v>
      </c>
      <c r="G69" s="14">
        <v>45110</v>
      </c>
      <c r="H69" s="14">
        <v>45112</v>
      </c>
      <c r="I69" s="11">
        <v>40418</v>
      </c>
      <c r="J69" s="11">
        <v>31338</v>
      </c>
      <c r="K69" s="11">
        <f t="shared" si="2"/>
        <v>9080</v>
      </c>
      <c r="L69" s="11">
        <v>7834</v>
      </c>
      <c r="M69" s="11">
        <v>1369</v>
      </c>
      <c r="N69" s="11">
        <v>0</v>
      </c>
      <c r="O69" s="11">
        <f t="shared" si="3"/>
        <v>9203</v>
      </c>
      <c r="P69" s="12">
        <v>0</v>
      </c>
      <c r="Q69" s="11">
        <v>0</v>
      </c>
      <c r="R69" s="11">
        <v>0</v>
      </c>
      <c r="S69" s="11">
        <v>31338</v>
      </c>
      <c r="T69" s="11">
        <v>3134</v>
      </c>
      <c r="U69" s="11">
        <v>28204</v>
      </c>
      <c r="V69" s="10">
        <v>45148</v>
      </c>
      <c r="W69" s="18" t="s">
        <v>1194</v>
      </c>
    </row>
    <row r="70" spans="2:23" ht="24" customHeight="1" x14ac:dyDescent="0.25">
      <c r="B70" s="17">
        <v>53</v>
      </c>
      <c r="C70" s="29" t="s">
        <v>1191</v>
      </c>
      <c r="D70" s="30" t="s">
        <v>1192</v>
      </c>
      <c r="E70" s="28" t="s">
        <v>32</v>
      </c>
      <c r="F70" s="15" t="s">
        <v>1193</v>
      </c>
      <c r="G70" s="14">
        <v>45132</v>
      </c>
      <c r="H70" s="14">
        <v>45138</v>
      </c>
      <c r="I70" s="11">
        <v>35877</v>
      </c>
      <c r="J70" s="11">
        <v>29267</v>
      </c>
      <c r="K70" s="11">
        <f t="shared" si="2"/>
        <v>6610</v>
      </c>
      <c r="L70" s="11">
        <v>3252</v>
      </c>
      <c r="M70" s="11">
        <v>3358</v>
      </c>
      <c r="N70" s="11">
        <v>0</v>
      </c>
      <c r="O70" s="11">
        <f t="shared" si="3"/>
        <v>6610</v>
      </c>
      <c r="P70" s="12">
        <v>6610</v>
      </c>
      <c r="Q70" s="11">
        <v>0</v>
      </c>
      <c r="R70" s="11">
        <v>0</v>
      </c>
      <c r="S70" s="11">
        <v>29267</v>
      </c>
      <c r="T70" s="11">
        <v>2927</v>
      </c>
      <c r="U70" s="11">
        <v>26340</v>
      </c>
      <c r="V70" s="10">
        <v>45154</v>
      </c>
      <c r="W70" s="18" t="s">
        <v>1195</v>
      </c>
    </row>
    <row r="71" spans="2:23" ht="24" customHeight="1" x14ac:dyDescent="0.25">
      <c r="B71" s="17">
        <v>54</v>
      </c>
      <c r="C71" s="29" t="s">
        <v>1196</v>
      </c>
      <c r="D71" s="30">
        <v>589334</v>
      </c>
      <c r="E71" s="28" t="s">
        <v>31</v>
      </c>
      <c r="F71" s="15" t="s">
        <v>1197</v>
      </c>
      <c r="G71" s="14">
        <v>45138</v>
      </c>
      <c r="H71" s="14">
        <v>45142</v>
      </c>
      <c r="I71" s="11">
        <v>11406</v>
      </c>
      <c r="J71" s="11">
        <v>10747</v>
      </c>
      <c r="K71" s="11">
        <f t="shared" si="2"/>
        <v>659</v>
      </c>
      <c r="L71" s="11">
        <v>0</v>
      </c>
      <c r="M71" s="11">
        <v>608</v>
      </c>
      <c r="N71" s="11">
        <v>0</v>
      </c>
      <c r="O71" s="11">
        <f t="shared" si="3"/>
        <v>608</v>
      </c>
      <c r="P71" s="12">
        <v>608</v>
      </c>
      <c r="Q71" s="11">
        <v>0</v>
      </c>
      <c r="R71" s="11">
        <v>52</v>
      </c>
      <c r="S71" s="11">
        <v>10747</v>
      </c>
      <c r="T71" s="11">
        <v>1075</v>
      </c>
      <c r="U71" s="11">
        <v>9672</v>
      </c>
      <c r="V71" s="10">
        <v>45157</v>
      </c>
      <c r="W71" s="18" t="s">
        <v>1198</v>
      </c>
    </row>
    <row r="72" spans="2:23" ht="24" customHeight="1" x14ac:dyDescent="0.25">
      <c r="B72" s="17">
        <v>55</v>
      </c>
      <c r="C72" s="29" t="s">
        <v>1199</v>
      </c>
      <c r="D72" s="30" t="s">
        <v>1200</v>
      </c>
      <c r="E72" s="28" t="s">
        <v>28</v>
      </c>
      <c r="F72" s="15" t="s">
        <v>1205</v>
      </c>
      <c r="G72" s="14">
        <v>45067</v>
      </c>
      <c r="H72" s="14">
        <v>45108</v>
      </c>
      <c r="I72" s="11">
        <v>44598</v>
      </c>
      <c r="J72" s="11">
        <v>38181</v>
      </c>
      <c r="K72" s="11">
        <f t="shared" si="2"/>
        <v>6417</v>
      </c>
      <c r="L72" s="11">
        <v>0</v>
      </c>
      <c r="M72" s="11">
        <v>6417</v>
      </c>
      <c r="N72" s="11">
        <v>0</v>
      </c>
      <c r="O72" s="11">
        <f t="shared" si="3"/>
        <v>6417</v>
      </c>
      <c r="P72" s="12">
        <v>6417</v>
      </c>
      <c r="Q72" s="11">
        <v>0</v>
      </c>
      <c r="R72" s="11">
        <v>0</v>
      </c>
      <c r="S72" s="11">
        <v>38181</v>
      </c>
      <c r="T72" s="11">
        <v>3818</v>
      </c>
      <c r="U72" s="11">
        <v>34363</v>
      </c>
      <c r="V72" s="10">
        <v>45156</v>
      </c>
      <c r="W72" s="18" t="s">
        <v>1208</v>
      </c>
    </row>
    <row r="73" spans="2:23" ht="24" customHeight="1" x14ac:dyDescent="0.25">
      <c r="B73" s="17">
        <v>56</v>
      </c>
      <c r="C73" s="29" t="s">
        <v>1201</v>
      </c>
      <c r="D73" s="30" t="s">
        <v>1202</v>
      </c>
      <c r="E73" s="28" t="s">
        <v>28</v>
      </c>
      <c r="F73" s="15" t="s">
        <v>1206</v>
      </c>
      <c r="G73" s="14">
        <v>45119</v>
      </c>
      <c r="H73" s="14">
        <v>45122</v>
      </c>
      <c r="I73" s="11">
        <v>8697</v>
      </c>
      <c r="J73" s="11">
        <v>8292</v>
      </c>
      <c r="K73" s="11">
        <f t="shared" si="2"/>
        <v>405</v>
      </c>
      <c r="L73" s="11">
        <v>0</v>
      </c>
      <c r="M73" s="11">
        <v>405</v>
      </c>
      <c r="N73" s="11">
        <v>0</v>
      </c>
      <c r="O73" s="11">
        <f t="shared" si="3"/>
        <v>405</v>
      </c>
      <c r="P73" s="12">
        <v>405</v>
      </c>
      <c r="Q73" s="11">
        <v>0</v>
      </c>
      <c r="R73" s="11">
        <v>0</v>
      </c>
      <c r="S73" s="11">
        <v>8292</v>
      </c>
      <c r="T73" s="11">
        <v>829</v>
      </c>
      <c r="U73" s="11">
        <v>7463</v>
      </c>
      <c r="V73" s="10">
        <v>45156</v>
      </c>
      <c r="W73" s="18" t="s">
        <v>1209</v>
      </c>
    </row>
    <row r="74" spans="2:23" ht="24" customHeight="1" x14ac:dyDescent="0.25">
      <c r="B74" s="17">
        <v>57</v>
      </c>
      <c r="C74" s="29" t="s">
        <v>1203</v>
      </c>
      <c r="D74" s="30" t="s">
        <v>1204</v>
      </c>
      <c r="E74" s="28" t="s">
        <v>35</v>
      </c>
      <c r="F74" s="15" t="s">
        <v>1207</v>
      </c>
      <c r="G74" s="14">
        <v>45141</v>
      </c>
      <c r="H74" s="14">
        <v>45146</v>
      </c>
      <c r="I74" s="11">
        <v>27381</v>
      </c>
      <c r="J74" s="11">
        <v>21698</v>
      </c>
      <c r="K74" s="11">
        <f t="shared" si="2"/>
        <v>5683</v>
      </c>
      <c r="L74" s="11">
        <v>0</v>
      </c>
      <c r="M74" s="11">
        <v>5683</v>
      </c>
      <c r="N74" s="11">
        <v>0</v>
      </c>
      <c r="O74" s="11">
        <f t="shared" si="3"/>
        <v>5683</v>
      </c>
      <c r="P74" s="12">
        <v>5626</v>
      </c>
      <c r="Q74" s="11">
        <v>0</v>
      </c>
      <c r="R74" s="11">
        <v>0</v>
      </c>
      <c r="S74" s="11">
        <v>21698</v>
      </c>
      <c r="T74" s="11">
        <v>2170</v>
      </c>
      <c r="U74" s="11">
        <v>19528</v>
      </c>
      <c r="V74" s="10">
        <v>45156</v>
      </c>
      <c r="W74" s="18" t="s">
        <v>1210</v>
      </c>
    </row>
    <row r="75" spans="2:23" ht="24" customHeight="1" x14ac:dyDescent="0.25">
      <c r="B75" s="17">
        <v>58</v>
      </c>
      <c r="C75" s="29" t="s">
        <v>1211</v>
      </c>
      <c r="D75" s="30">
        <v>572440</v>
      </c>
      <c r="E75" s="28" t="s">
        <v>28</v>
      </c>
      <c r="F75" s="15" t="s">
        <v>1214</v>
      </c>
      <c r="G75" s="14">
        <v>45080</v>
      </c>
      <c r="H75" s="14">
        <v>45085</v>
      </c>
      <c r="I75" s="11">
        <v>10322</v>
      </c>
      <c r="J75" s="11">
        <v>9872</v>
      </c>
      <c r="K75" s="11">
        <f t="shared" ref="K75:K76" si="4">I75-J75</f>
        <v>450</v>
      </c>
      <c r="L75" s="11">
        <v>0</v>
      </c>
      <c r="M75" s="11">
        <v>450</v>
      </c>
      <c r="N75" s="11">
        <v>0</v>
      </c>
      <c r="O75" s="11">
        <f t="shared" ref="O75:O76" si="5">L75+M75+N75</f>
        <v>450</v>
      </c>
      <c r="P75" s="12">
        <v>450</v>
      </c>
      <c r="Q75" s="11">
        <v>0</v>
      </c>
      <c r="R75" s="11">
        <v>0</v>
      </c>
      <c r="S75" s="11">
        <v>9872</v>
      </c>
      <c r="T75" s="11">
        <v>987</v>
      </c>
      <c r="U75" s="11">
        <v>8885</v>
      </c>
      <c r="V75" s="10">
        <v>45146</v>
      </c>
      <c r="W75" s="18" t="s">
        <v>1131</v>
      </c>
    </row>
    <row r="76" spans="2:23" ht="24" customHeight="1" x14ac:dyDescent="0.25">
      <c r="B76" s="17">
        <v>59</v>
      </c>
      <c r="C76" s="29" t="s">
        <v>1212</v>
      </c>
      <c r="D76" s="30" t="s">
        <v>1213</v>
      </c>
      <c r="E76" s="28" t="s">
        <v>28</v>
      </c>
      <c r="F76" s="15" t="s">
        <v>1215</v>
      </c>
      <c r="G76" s="14">
        <v>45106</v>
      </c>
      <c r="H76" s="14">
        <v>45110</v>
      </c>
      <c r="I76" s="11">
        <v>11966</v>
      </c>
      <c r="J76" s="11">
        <v>11327</v>
      </c>
      <c r="K76" s="11">
        <f t="shared" si="4"/>
        <v>639</v>
      </c>
      <c r="L76" s="11">
        <v>0</v>
      </c>
      <c r="M76" s="11">
        <v>639</v>
      </c>
      <c r="N76" s="11">
        <v>0</v>
      </c>
      <c r="O76" s="11">
        <f t="shared" si="5"/>
        <v>639</v>
      </c>
      <c r="P76" s="12">
        <v>639</v>
      </c>
      <c r="Q76" s="11">
        <v>0</v>
      </c>
      <c r="R76" s="11">
        <v>0</v>
      </c>
      <c r="S76" s="11">
        <v>11327</v>
      </c>
      <c r="T76" s="11">
        <v>1133</v>
      </c>
      <c r="U76" s="11">
        <v>10194</v>
      </c>
      <c r="V76" s="10">
        <v>45159</v>
      </c>
      <c r="W76" s="18" t="s">
        <v>1216</v>
      </c>
    </row>
    <row r="77" spans="2:23" ht="24" customHeight="1" x14ac:dyDescent="0.25">
      <c r="B77" s="17">
        <v>60</v>
      </c>
      <c r="C77" s="29" t="s">
        <v>1217</v>
      </c>
      <c r="D77" s="30" t="s">
        <v>1218</v>
      </c>
      <c r="E77" s="28" t="s">
        <v>28</v>
      </c>
      <c r="F77" s="15" t="s">
        <v>1220</v>
      </c>
      <c r="G77" s="14">
        <v>45076</v>
      </c>
      <c r="H77" s="14">
        <v>45082</v>
      </c>
      <c r="I77" s="11">
        <v>43934</v>
      </c>
      <c r="J77" s="11">
        <v>42854</v>
      </c>
      <c r="K77" s="11">
        <f t="shared" ref="K77" si="6">I77-J77</f>
        <v>1080</v>
      </c>
      <c r="L77" s="11">
        <v>0</v>
      </c>
      <c r="M77" s="11">
        <v>1080</v>
      </c>
      <c r="N77" s="11">
        <v>0</v>
      </c>
      <c r="O77" s="11">
        <f t="shared" ref="O77" si="7">L77+M77+N77</f>
        <v>1080</v>
      </c>
      <c r="P77" s="12">
        <v>1080</v>
      </c>
      <c r="Q77" s="45">
        <v>0</v>
      </c>
      <c r="R77" s="45">
        <v>0</v>
      </c>
      <c r="S77" s="45">
        <v>42854</v>
      </c>
      <c r="T77" s="45">
        <v>4285</v>
      </c>
      <c r="U77" s="45">
        <v>38569</v>
      </c>
      <c r="V77" s="10">
        <v>45159</v>
      </c>
      <c r="W77" s="18" t="s">
        <v>1222</v>
      </c>
    </row>
    <row r="78" spans="2:23" ht="24" customHeight="1" x14ac:dyDescent="0.25">
      <c r="B78" s="17">
        <v>61</v>
      </c>
      <c r="C78" s="29" t="s">
        <v>1219</v>
      </c>
      <c r="D78" s="30">
        <v>525484</v>
      </c>
      <c r="E78" s="28" t="s">
        <v>28</v>
      </c>
      <c r="F78" s="15" t="s">
        <v>1221</v>
      </c>
      <c r="G78" s="14">
        <v>45077</v>
      </c>
      <c r="H78" s="14">
        <v>45082</v>
      </c>
      <c r="I78" s="11">
        <v>19607</v>
      </c>
      <c r="J78" s="11">
        <v>16912</v>
      </c>
      <c r="K78" s="11">
        <f t="shared" ref="K78:K98" si="8">I78-J78</f>
        <v>2695</v>
      </c>
      <c r="L78" s="11">
        <v>0</v>
      </c>
      <c r="M78" s="11">
        <v>2695</v>
      </c>
      <c r="N78" s="11">
        <v>0</v>
      </c>
      <c r="O78" s="11">
        <f t="shared" ref="O78:O98" si="9">L78+M78+N78</f>
        <v>2695</v>
      </c>
      <c r="P78" s="12">
        <v>2695</v>
      </c>
      <c r="Q78" s="45">
        <v>0</v>
      </c>
      <c r="R78" s="45">
        <v>0</v>
      </c>
      <c r="S78" s="45">
        <v>16912</v>
      </c>
      <c r="T78" s="45">
        <v>1691</v>
      </c>
      <c r="U78" s="45">
        <v>15221</v>
      </c>
      <c r="V78" s="10">
        <v>45159</v>
      </c>
      <c r="W78" s="18" t="s">
        <v>1222</v>
      </c>
    </row>
    <row r="79" spans="2:23" ht="24" customHeight="1" x14ac:dyDescent="0.25">
      <c r="B79" s="17">
        <v>62</v>
      </c>
      <c r="C79" s="29" t="s">
        <v>1223</v>
      </c>
      <c r="D79" s="30" t="s">
        <v>1224</v>
      </c>
      <c r="E79" s="28" t="s">
        <v>28</v>
      </c>
      <c r="F79" s="15" t="s">
        <v>1227</v>
      </c>
      <c r="G79" s="14">
        <v>45128</v>
      </c>
      <c r="H79" s="14">
        <v>45133</v>
      </c>
      <c r="I79" s="11">
        <v>14665</v>
      </c>
      <c r="J79" s="11">
        <v>13871</v>
      </c>
      <c r="K79" s="11">
        <f t="shared" si="8"/>
        <v>794</v>
      </c>
      <c r="L79" s="11">
        <v>0</v>
      </c>
      <c r="M79" s="11">
        <v>794</v>
      </c>
      <c r="N79" s="11">
        <v>0</v>
      </c>
      <c r="O79" s="11">
        <f t="shared" si="9"/>
        <v>794</v>
      </c>
      <c r="P79" s="12">
        <v>794</v>
      </c>
      <c r="Q79" s="45">
        <v>0</v>
      </c>
      <c r="R79" s="45">
        <v>0</v>
      </c>
      <c r="S79" s="45">
        <v>13871</v>
      </c>
      <c r="T79" s="45">
        <v>1387</v>
      </c>
      <c r="U79" s="45">
        <v>12484</v>
      </c>
      <c r="V79" s="10">
        <v>45161</v>
      </c>
      <c r="W79" s="18" t="s">
        <v>1229</v>
      </c>
    </row>
    <row r="80" spans="2:23" ht="24" customHeight="1" x14ac:dyDescent="0.25">
      <c r="B80" s="17">
        <v>63</v>
      </c>
      <c r="C80" s="29" t="s">
        <v>1225</v>
      </c>
      <c r="D80" s="30" t="s">
        <v>1226</v>
      </c>
      <c r="E80" s="28" t="s">
        <v>28</v>
      </c>
      <c r="F80" s="15" t="s">
        <v>1228</v>
      </c>
      <c r="G80" s="14">
        <v>45129</v>
      </c>
      <c r="H80" s="14">
        <v>45135</v>
      </c>
      <c r="I80" s="11">
        <v>15820</v>
      </c>
      <c r="J80" s="11">
        <v>15040</v>
      </c>
      <c r="K80" s="11">
        <f t="shared" si="8"/>
        <v>780</v>
      </c>
      <c r="L80" s="11">
        <v>0</v>
      </c>
      <c r="M80" s="11">
        <v>780</v>
      </c>
      <c r="N80" s="11">
        <v>0</v>
      </c>
      <c r="O80" s="11">
        <f t="shared" si="9"/>
        <v>780</v>
      </c>
      <c r="P80" s="12">
        <v>780</v>
      </c>
      <c r="Q80" s="45">
        <v>0</v>
      </c>
      <c r="R80" s="45">
        <v>0</v>
      </c>
      <c r="S80" s="45">
        <v>15040</v>
      </c>
      <c r="T80" s="45">
        <v>1504</v>
      </c>
      <c r="U80" s="45">
        <v>13536</v>
      </c>
      <c r="V80" s="10">
        <v>45161</v>
      </c>
      <c r="W80" s="18" t="s">
        <v>1229</v>
      </c>
    </row>
    <row r="81" spans="2:23" ht="24" customHeight="1" x14ac:dyDescent="0.25">
      <c r="B81" s="17">
        <v>64</v>
      </c>
      <c r="C81" s="29" t="s">
        <v>147</v>
      </c>
      <c r="D81" s="30">
        <v>562093</v>
      </c>
      <c r="E81" s="28" t="s">
        <v>29</v>
      </c>
      <c r="F81" s="15">
        <v>33772947</v>
      </c>
      <c r="G81" s="14">
        <v>45135</v>
      </c>
      <c r="H81" s="14">
        <v>45141</v>
      </c>
      <c r="I81" s="11">
        <v>17922</v>
      </c>
      <c r="J81" s="11">
        <v>17050</v>
      </c>
      <c r="K81" s="11">
        <f t="shared" si="8"/>
        <v>872</v>
      </c>
      <c r="L81" s="11">
        <v>0</v>
      </c>
      <c r="M81" s="11">
        <v>872</v>
      </c>
      <c r="N81" s="11">
        <v>0</v>
      </c>
      <c r="O81" s="11">
        <f t="shared" si="9"/>
        <v>872</v>
      </c>
      <c r="P81" s="12">
        <v>872</v>
      </c>
      <c r="Q81" s="45">
        <v>0</v>
      </c>
      <c r="R81" s="45">
        <v>0</v>
      </c>
      <c r="S81" s="45">
        <v>17050</v>
      </c>
      <c r="T81" s="45">
        <v>1705</v>
      </c>
      <c r="U81" s="45">
        <v>15345</v>
      </c>
      <c r="V81" s="10">
        <v>45166</v>
      </c>
      <c r="W81" s="18">
        <v>23413716811</v>
      </c>
    </row>
    <row r="82" spans="2:23" ht="24" customHeight="1" x14ac:dyDescent="0.25">
      <c r="B82" s="17">
        <v>65</v>
      </c>
      <c r="C82" s="29" t="s">
        <v>1230</v>
      </c>
      <c r="D82" s="30" t="s">
        <v>1231</v>
      </c>
      <c r="E82" s="28" t="s">
        <v>29</v>
      </c>
      <c r="F82" s="15">
        <v>34072967</v>
      </c>
      <c r="G82" s="14">
        <v>45154</v>
      </c>
      <c r="H82" s="14">
        <v>45159</v>
      </c>
      <c r="I82" s="11">
        <v>15181</v>
      </c>
      <c r="J82" s="11">
        <v>14931</v>
      </c>
      <c r="K82" s="11">
        <f t="shared" si="8"/>
        <v>250</v>
      </c>
      <c r="L82" s="11">
        <v>0</v>
      </c>
      <c r="M82" s="11">
        <v>250</v>
      </c>
      <c r="N82" s="11">
        <v>0</v>
      </c>
      <c r="O82" s="11">
        <f t="shared" si="9"/>
        <v>250</v>
      </c>
      <c r="P82" s="12">
        <v>250</v>
      </c>
      <c r="Q82" s="45">
        <v>0</v>
      </c>
      <c r="R82" s="45">
        <v>0</v>
      </c>
      <c r="S82" s="45">
        <v>14931</v>
      </c>
      <c r="T82" s="45">
        <v>1493</v>
      </c>
      <c r="U82" s="45">
        <v>13438</v>
      </c>
      <c r="V82" s="10">
        <v>45166</v>
      </c>
      <c r="W82" s="18" t="s">
        <v>1232</v>
      </c>
    </row>
    <row r="83" spans="2:23" ht="24" customHeight="1" x14ac:dyDescent="0.25">
      <c r="B83" s="17">
        <v>66</v>
      </c>
      <c r="C83" s="29" t="s">
        <v>1235</v>
      </c>
      <c r="D83" s="30" t="s">
        <v>1236</v>
      </c>
      <c r="E83" s="28" t="s">
        <v>28</v>
      </c>
      <c r="F83" s="15" t="s">
        <v>1259</v>
      </c>
      <c r="G83" s="14">
        <v>45048</v>
      </c>
      <c r="H83" s="14">
        <v>45051</v>
      </c>
      <c r="I83" s="11">
        <v>11893</v>
      </c>
      <c r="J83" s="11">
        <v>10589</v>
      </c>
      <c r="K83" s="11">
        <f t="shared" si="8"/>
        <v>1304</v>
      </c>
      <c r="L83" s="11">
        <v>0</v>
      </c>
      <c r="M83" s="11">
        <v>1304</v>
      </c>
      <c r="N83" s="11">
        <v>0</v>
      </c>
      <c r="O83" s="11">
        <f t="shared" si="9"/>
        <v>1304</v>
      </c>
      <c r="P83" s="12">
        <v>1304</v>
      </c>
      <c r="Q83" s="45">
        <v>0</v>
      </c>
      <c r="R83" s="45">
        <v>27</v>
      </c>
      <c r="S83" s="45">
        <v>10589</v>
      </c>
      <c r="T83" s="45">
        <v>1059</v>
      </c>
      <c r="U83" s="45">
        <v>9530</v>
      </c>
      <c r="V83" s="10">
        <v>45163</v>
      </c>
      <c r="W83" s="18" t="s">
        <v>1272</v>
      </c>
    </row>
    <row r="84" spans="2:23" ht="24" customHeight="1" x14ac:dyDescent="0.25">
      <c r="B84" s="17">
        <v>67</v>
      </c>
      <c r="C84" s="29" t="s">
        <v>1237</v>
      </c>
      <c r="D84" s="30" t="s">
        <v>1238</v>
      </c>
      <c r="E84" s="28" t="s">
        <v>28</v>
      </c>
      <c r="F84" s="15" t="s">
        <v>1260</v>
      </c>
      <c r="G84" s="14">
        <v>45089</v>
      </c>
      <c r="H84" s="14">
        <v>45090</v>
      </c>
      <c r="I84" s="11">
        <v>6565</v>
      </c>
      <c r="J84" s="11">
        <v>6290</v>
      </c>
      <c r="K84" s="11">
        <f t="shared" si="8"/>
        <v>275</v>
      </c>
      <c r="L84" s="11">
        <v>0</v>
      </c>
      <c r="M84" s="11">
        <v>275</v>
      </c>
      <c r="N84" s="11">
        <v>0</v>
      </c>
      <c r="O84" s="11">
        <f t="shared" si="9"/>
        <v>275</v>
      </c>
      <c r="P84" s="12">
        <v>275</v>
      </c>
      <c r="Q84" s="45">
        <v>0</v>
      </c>
      <c r="R84" s="45">
        <v>0</v>
      </c>
      <c r="S84" s="45">
        <v>6290</v>
      </c>
      <c r="T84" s="45">
        <v>629</v>
      </c>
      <c r="U84" s="45">
        <v>5661</v>
      </c>
      <c r="V84" s="10">
        <v>45163</v>
      </c>
      <c r="W84" s="18" t="s">
        <v>1272</v>
      </c>
    </row>
    <row r="85" spans="2:23" ht="24" customHeight="1" x14ac:dyDescent="0.25">
      <c r="B85" s="17">
        <v>68</v>
      </c>
      <c r="C85" s="29" t="s">
        <v>1239</v>
      </c>
      <c r="D85" s="30" t="s">
        <v>1240</v>
      </c>
      <c r="E85" s="28" t="s">
        <v>28</v>
      </c>
      <c r="F85" s="15" t="s">
        <v>1261</v>
      </c>
      <c r="G85" s="14">
        <v>45105</v>
      </c>
      <c r="H85" s="14">
        <v>45107</v>
      </c>
      <c r="I85" s="11">
        <v>20092</v>
      </c>
      <c r="J85" s="11">
        <v>17909</v>
      </c>
      <c r="K85" s="11">
        <f t="shared" si="8"/>
        <v>2183</v>
      </c>
      <c r="L85" s="11">
        <v>0</v>
      </c>
      <c r="M85" s="11">
        <v>2183</v>
      </c>
      <c r="N85" s="11">
        <v>0</v>
      </c>
      <c r="O85" s="11">
        <f t="shared" si="9"/>
        <v>2183</v>
      </c>
      <c r="P85" s="12">
        <v>2183</v>
      </c>
      <c r="Q85" s="45">
        <v>0</v>
      </c>
      <c r="R85" s="45">
        <v>0</v>
      </c>
      <c r="S85" s="45">
        <v>17909</v>
      </c>
      <c r="T85" s="45">
        <v>1791</v>
      </c>
      <c r="U85" s="45">
        <v>16118</v>
      </c>
      <c r="V85" s="10">
        <v>45159</v>
      </c>
      <c r="W85" s="18" t="s">
        <v>1222</v>
      </c>
    </row>
    <row r="86" spans="2:23" ht="24" customHeight="1" x14ac:dyDescent="0.25">
      <c r="B86" s="17">
        <v>69</v>
      </c>
      <c r="C86" s="29" t="s">
        <v>1241</v>
      </c>
      <c r="D86" s="30">
        <v>587860</v>
      </c>
      <c r="E86" s="28" t="s">
        <v>28</v>
      </c>
      <c r="F86" s="15" t="s">
        <v>1262</v>
      </c>
      <c r="G86" s="14">
        <v>45119</v>
      </c>
      <c r="H86" s="14">
        <v>45122</v>
      </c>
      <c r="I86" s="11">
        <v>6690</v>
      </c>
      <c r="J86" s="11">
        <v>6199</v>
      </c>
      <c r="K86" s="11">
        <f t="shared" si="8"/>
        <v>491</v>
      </c>
      <c r="L86" s="11">
        <v>0</v>
      </c>
      <c r="M86" s="11">
        <v>491</v>
      </c>
      <c r="N86" s="11">
        <v>0</v>
      </c>
      <c r="O86" s="11">
        <f t="shared" si="9"/>
        <v>491</v>
      </c>
      <c r="P86" s="12">
        <v>491</v>
      </c>
      <c r="Q86" s="45">
        <v>0</v>
      </c>
      <c r="R86" s="45">
        <v>0</v>
      </c>
      <c r="S86" s="45">
        <v>6199</v>
      </c>
      <c r="T86" s="45">
        <v>620</v>
      </c>
      <c r="U86" s="45">
        <v>5579</v>
      </c>
      <c r="V86" s="10">
        <v>45166</v>
      </c>
      <c r="W86" s="18" t="s">
        <v>1273</v>
      </c>
    </row>
    <row r="87" spans="2:23" ht="24" customHeight="1" x14ac:dyDescent="0.25">
      <c r="B87" s="17">
        <v>70</v>
      </c>
      <c r="C87" s="29" t="s">
        <v>1242</v>
      </c>
      <c r="D87" s="30">
        <v>534736</v>
      </c>
      <c r="E87" s="28" t="s">
        <v>28</v>
      </c>
      <c r="F87" s="15" t="s">
        <v>1263</v>
      </c>
      <c r="G87" s="14">
        <v>45120</v>
      </c>
      <c r="H87" s="14">
        <v>45124</v>
      </c>
      <c r="I87" s="11">
        <v>19824</v>
      </c>
      <c r="J87" s="11">
        <v>18924</v>
      </c>
      <c r="K87" s="11">
        <f t="shared" si="8"/>
        <v>900</v>
      </c>
      <c r="L87" s="11">
        <v>0</v>
      </c>
      <c r="M87" s="11">
        <v>900</v>
      </c>
      <c r="N87" s="11">
        <v>0</v>
      </c>
      <c r="O87" s="11">
        <f t="shared" si="9"/>
        <v>900</v>
      </c>
      <c r="P87" s="12">
        <v>0</v>
      </c>
      <c r="Q87" s="45">
        <v>0</v>
      </c>
      <c r="R87" s="45">
        <v>0</v>
      </c>
      <c r="S87" s="45">
        <v>18924</v>
      </c>
      <c r="T87" s="45">
        <v>1892</v>
      </c>
      <c r="U87" s="45">
        <v>17032</v>
      </c>
      <c r="V87" s="10">
        <v>45166</v>
      </c>
      <c r="W87" s="18" t="s">
        <v>1273</v>
      </c>
    </row>
    <row r="88" spans="2:23" ht="24" customHeight="1" x14ac:dyDescent="0.25">
      <c r="B88" s="17">
        <v>71</v>
      </c>
      <c r="C88" s="29" t="s">
        <v>1243</v>
      </c>
      <c r="D88" s="30" t="s">
        <v>1244</v>
      </c>
      <c r="E88" s="28" t="s">
        <v>28</v>
      </c>
      <c r="F88" s="15" t="s">
        <v>1264</v>
      </c>
      <c r="G88" s="14">
        <v>45132</v>
      </c>
      <c r="H88" s="14">
        <v>45138</v>
      </c>
      <c r="I88" s="11">
        <v>44678</v>
      </c>
      <c r="J88" s="11">
        <v>41759</v>
      </c>
      <c r="K88" s="11">
        <f t="shared" si="8"/>
        <v>2919</v>
      </c>
      <c r="L88" s="11">
        <v>0</v>
      </c>
      <c r="M88" s="11">
        <v>2919</v>
      </c>
      <c r="N88" s="11">
        <v>0</v>
      </c>
      <c r="O88" s="11">
        <f t="shared" si="9"/>
        <v>2919</v>
      </c>
      <c r="P88" s="12">
        <v>2919</v>
      </c>
      <c r="Q88" s="45">
        <v>0</v>
      </c>
      <c r="R88" s="45">
        <v>0</v>
      </c>
      <c r="S88" s="45">
        <v>41759</v>
      </c>
      <c r="T88" s="45">
        <v>4176</v>
      </c>
      <c r="U88" s="45">
        <v>37583</v>
      </c>
      <c r="V88" s="10">
        <v>45162</v>
      </c>
      <c r="W88" s="18" t="s">
        <v>1274</v>
      </c>
    </row>
    <row r="89" spans="2:23" ht="24" customHeight="1" x14ac:dyDescent="0.25">
      <c r="B89" s="17">
        <v>72</v>
      </c>
      <c r="C89" s="29" t="s">
        <v>1245</v>
      </c>
      <c r="D89" s="30" t="s">
        <v>1246</v>
      </c>
      <c r="E89" s="28" t="s">
        <v>31</v>
      </c>
      <c r="F89" s="15" t="s">
        <v>1265</v>
      </c>
      <c r="G89" s="14">
        <v>45143</v>
      </c>
      <c r="H89" s="14">
        <v>45145</v>
      </c>
      <c r="I89" s="11">
        <v>7903</v>
      </c>
      <c r="J89" s="11">
        <v>7521</v>
      </c>
      <c r="K89" s="11">
        <f t="shared" si="8"/>
        <v>382</v>
      </c>
      <c r="L89" s="11">
        <v>0</v>
      </c>
      <c r="M89" s="11">
        <v>304</v>
      </c>
      <c r="N89" s="11">
        <v>0</v>
      </c>
      <c r="O89" s="11">
        <f t="shared" si="9"/>
        <v>304</v>
      </c>
      <c r="P89" s="12">
        <v>302</v>
      </c>
      <c r="Q89" s="45">
        <v>0</v>
      </c>
      <c r="R89" s="45">
        <v>78</v>
      </c>
      <c r="S89" s="45">
        <v>7521</v>
      </c>
      <c r="T89" s="45">
        <v>752</v>
      </c>
      <c r="U89" s="45">
        <v>6769</v>
      </c>
      <c r="V89" s="10">
        <v>45164</v>
      </c>
      <c r="W89" s="18" t="s">
        <v>1275</v>
      </c>
    </row>
    <row r="90" spans="2:23" ht="24" customHeight="1" x14ac:dyDescent="0.25">
      <c r="B90" s="17">
        <v>73</v>
      </c>
      <c r="C90" s="29" t="s">
        <v>1247</v>
      </c>
      <c r="D90" s="30" t="s">
        <v>1248</v>
      </c>
      <c r="E90" s="28" t="s">
        <v>31</v>
      </c>
      <c r="F90" s="15" t="s">
        <v>1266</v>
      </c>
      <c r="G90" s="14">
        <v>45138</v>
      </c>
      <c r="H90" s="14">
        <v>45145</v>
      </c>
      <c r="I90" s="11">
        <v>19480</v>
      </c>
      <c r="J90" s="11">
        <v>17700</v>
      </c>
      <c r="K90" s="11">
        <f t="shared" si="8"/>
        <v>1780</v>
      </c>
      <c r="L90" s="11">
        <v>0</v>
      </c>
      <c r="M90" s="11">
        <v>1780</v>
      </c>
      <c r="N90" s="11">
        <v>0</v>
      </c>
      <c r="O90" s="11">
        <f t="shared" si="9"/>
        <v>1780</v>
      </c>
      <c r="P90" s="12">
        <v>1780</v>
      </c>
      <c r="Q90" s="45">
        <v>0</v>
      </c>
      <c r="R90" s="45">
        <v>0</v>
      </c>
      <c r="S90" s="45">
        <v>17700</v>
      </c>
      <c r="T90" s="45">
        <v>1770</v>
      </c>
      <c r="U90" s="45">
        <v>15930</v>
      </c>
      <c r="V90" s="10">
        <v>45164</v>
      </c>
      <c r="W90" s="18" t="s">
        <v>1276</v>
      </c>
    </row>
    <row r="91" spans="2:23" ht="24" customHeight="1" x14ac:dyDescent="0.25">
      <c r="B91" s="17">
        <v>74</v>
      </c>
      <c r="C91" s="29" t="s">
        <v>1249</v>
      </c>
      <c r="D91" s="30" t="s">
        <v>1250</v>
      </c>
      <c r="E91" s="28" t="s">
        <v>32</v>
      </c>
      <c r="F91" s="15" t="s">
        <v>1267</v>
      </c>
      <c r="G91" s="14">
        <v>45143</v>
      </c>
      <c r="H91" s="14">
        <v>45146</v>
      </c>
      <c r="I91" s="11">
        <v>9912</v>
      </c>
      <c r="J91" s="11">
        <v>7981</v>
      </c>
      <c r="K91" s="11">
        <f t="shared" si="8"/>
        <v>1931</v>
      </c>
      <c r="L91" s="11">
        <v>0</v>
      </c>
      <c r="M91" s="11">
        <v>1931</v>
      </c>
      <c r="N91" s="11">
        <v>0</v>
      </c>
      <c r="O91" s="11">
        <f t="shared" si="9"/>
        <v>1931</v>
      </c>
      <c r="P91" s="12">
        <v>1931</v>
      </c>
      <c r="Q91" s="45">
        <v>0</v>
      </c>
      <c r="R91" s="45">
        <v>0</v>
      </c>
      <c r="S91" s="45">
        <v>7616</v>
      </c>
      <c r="T91" s="45">
        <v>762</v>
      </c>
      <c r="U91" s="45">
        <v>6854</v>
      </c>
      <c r="V91" s="10">
        <v>45161</v>
      </c>
      <c r="W91" s="18">
        <v>23411711287</v>
      </c>
    </row>
    <row r="92" spans="2:23" ht="24" customHeight="1" x14ac:dyDescent="0.25">
      <c r="B92" s="17">
        <v>75</v>
      </c>
      <c r="C92" s="29" t="s">
        <v>1251</v>
      </c>
      <c r="D92" s="30" t="s">
        <v>1252</v>
      </c>
      <c r="E92" s="28" t="s">
        <v>31</v>
      </c>
      <c r="F92" s="15" t="s">
        <v>1268</v>
      </c>
      <c r="G92" s="14">
        <v>45145</v>
      </c>
      <c r="H92" s="14">
        <v>45150</v>
      </c>
      <c r="I92" s="11">
        <v>14116</v>
      </c>
      <c r="J92" s="11">
        <v>13291</v>
      </c>
      <c r="K92" s="11">
        <f t="shared" si="8"/>
        <v>825</v>
      </c>
      <c r="L92" s="11">
        <v>0</v>
      </c>
      <c r="M92" s="11">
        <v>825</v>
      </c>
      <c r="N92" s="11">
        <v>0</v>
      </c>
      <c r="O92" s="11">
        <f t="shared" si="9"/>
        <v>825</v>
      </c>
      <c r="P92" s="12">
        <v>825</v>
      </c>
      <c r="Q92" s="45">
        <v>0</v>
      </c>
      <c r="R92" s="45">
        <v>0</v>
      </c>
      <c r="S92" s="45">
        <v>13291</v>
      </c>
      <c r="T92" s="45">
        <v>1329</v>
      </c>
      <c r="U92" s="45">
        <v>11962</v>
      </c>
      <c r="V92" s="10">
        <v>45166</v>
      </c>
      <c r="W92" s="18" t="s">
        <v>1277</v>
      </c>
    </row>
    <row r="93" spans="2:23" ht="24" customHeight="1" x14ac:dyDescent="0.25">
      <c r="B93" s="17">
        <v>76</v>
      </c>
      <c r="C93" s="29" t="s">
        <v>1253</v>
      </c>
      <c r="D93" s="30" t="s">
        <v>1254</v>
      </c>
      <c r="E93" s="28" t="s">
        <v>31</v>
      </c>
      <c r="F93" s="15" t="s">
        <v>1269</v>
      </c>
      <c r="G93" s="14">
        <v>45145</v>
      </c>
      <c r="H93" s="14">
        <v>45150</v>
      </c>
      <c r="I93" s="11">
        <v>28347</v>
      </c>
      <c r="J93" s="11">
        <v>26556</v>
      </c>
      <c r="K93" s="11">
        <f t="shared" si="8"/>
        <v>1791</v>
      </c>
      <c r="L93" s="11">
        <v>0</v>
      </c>
      <c r="M93" s="11">
        <v>1791</v>
      </c>
      <c r="N93" s="11">
        <v>0</v>
      </c>
      <c r="O93" s="11">
        <f t="shared" si="9"/>
        <v>1791</v>
      </c>
      <c r="P93" s="12">
        <v>1791</v>
      </c>
      <c r="Q93" s="45">
        <v>0</v>
      </c>
      <c r="R93" s="45">
        <v>0</v>
      </c>
      <c r="S93" s="45">
        <v>26556</v>
      </c>
      <c r="T93" s="45">
        <v>2656</v>
      </c>
      <c r="U93" s="45">
        <v>23900</v>
      </c>
      <c r="V93" s="10">
        <v>45166</v>
      </c>
      <c r="W93" s="18" t="s">
        <v>1278</v>
      </c>
    </row>
    <row r="94" spans="2:23" ht="24" customHeight="1" x14ac:dyDescent="0.25">
      <c r="B94" s="17">
        <v>77</v>
      </c>
      <c r="C94" s="29" t="s">
        <v>1255</v>
      </c>
      <c r="D94" s="30" t="s">
        <v>1256</v>
      </c>
      <c r="E94" s="28" t="s">
        <v>31</v>
      </c>
      <c r="F94" s="15" t="s">
        <v>1270</v>
      </c>
      <c r="G94" s="14">
        <v>45114</v>
      </c>
      <c r="H94" s="14">
        <v>45150</v>
      </c>
      <c r="I94" s="11">
        <v>27761</v>
      </c>
      <c r="J94" s="11">
        <v>25988</v>
      </c>
      <c r="K94" s="11">
        <f t="shared" si="8"/>
        <v>1773</v>
      </c>
      <c r="L94" s="11">
        <v>0</v>
      </c>
      <c r="M94" s="11">
        <v>1773</v>
      </c>
      <c r="N94" s="11">
        <v>0</v>
      </c>
      <c r="O94" s="11">
        <f t="shared" si="9"/>
        <v>1773</v>
      </c>
      <c r="P94" s="12">
        <v>1643</v>
      </c>
      <c r="Q94" s="45">
        <v>0</v>
      </c>
      <c r="R94" s="45">
        <v>0</v>
      </c>
      <c r="S94" s="45">
        <v>25988</v>
      </c>
      <c r="T94" s="45">
        <v>2599</v>
      </c>
      <c r="U94" s="45">
        <v>23389</v>
      </c>
      <c r="V94" s="10">
        <v>45166</v>
      </c>
      <c r="W94" s="18" t="s">
        <v>1279</v>
      </c>
    </row>
    <row r="95" spans="2:23" ht="24" customHeight="1" x14ac:dyDescent="0.25">
      <c r="B95" s="17">
        <v>78</v>
      </c>
      <c r="C95" s="29" t="s">
        <v>1257</v>
      </c>
      <c r="D95" s="30" t="s">
        <v>1258</v>
      </c>
      <c r="E95" s="28" t="s">
        <v>31</v>
      </c>
      <c r="F95" s="15" t="s">
        <v>1271</v>
      </c>
      <c r="G95" s="14">
        <v>45148</v>
      </c>
      <c r="H95" s="14">
        <v>45154</v>
      </c>
      <c r="I95" s="11">
        <v>25579</v>
      </c>
      <c r="J95" s="11">
        <v>23965</v>
      </c>
      <c r="K95" s="11">
        <f t="shared" si="8"/>
        <v>1614</v>
      </c>
      <c r="L95" s="11">
        <v>0</v>
      </c>
      <c r="M95" s="11">
        <v>1614</v>
      </c>
      <c r="N95" s="11">
        <v>0</v>
      </c>
      <c r="O95" s="11">
        <f t="shared" si="9"/>
        <v>1614</v>
      </c>
      <c r="P95" s="12">
        <v>1614</v>
      </c>
      <c r="Q95" s="45">
        <v>0</v>
      </c>
      <c r="R95" s="45">
        <v>0</v>
      </c>
      <c r="S95" s="45">
        <v>23965</v>
      </c>
      <c r="T95" s="45">
        <v>2397</v>
      </c>
      <c r="U95" s="45">
        <v>21568</v>
      </c>
      <c r="V95" s="10">
        <v>45166</v>
      </c>
      <c r="W95" s="18" t="s">
        <v>1280</v>
      </c>
    </row>
    <row r="96" spans="2:23" ht="24" customHeight="1" x14ac:dyDescent="0.25">
      <c r="B96" s="17">
        <v>79</v>
      </c>
      <c r="C96" s="29" t="s">
        <v>1281</v>
      </c>
      <c r="D96" s="30">
        <v>452593</v>
      </c>
      <c r="E96" s="28" t="s">
        <v>28</v>
      </c>
      <c r="F96" s="15" t="s">
        <v>1284</v>
      </c>
      <c r="G96" s="14">
        <v>45122</v>
      </c>
      <c r="H96" s="14">
        <v>45126</v>
      </c>
      <c r="I96" s="11">
        <v>18915</v>
      </c>
      <c r="J96" s="11">
        <v>18008</v>
      </c>
      <c r="K96" s="11">
        <f t="shared" si="8"/>
        <v>907</v>
      </c>
      <c r="L96" s="11">
        <v>0</v>
      </c>
      <c r="M96" s="11">
        <v>907</v>
      </c>
      <c r="N96" s="11">
        <v>0</v>
      </c>
      <c r="O96" s="11">
        <f t="shared" si="9"/>
        <v>907</v>
      </c>
      <c r="P96" s="12">
        <v>907</v>
      </c>
      <c r="Q96" s="45">
        <v>0</v>
      </c>
      <c r="R96" s="45">
        <v>0</v>
      </c>
      <c r="S96" s="45">
        <v>18008</v>
      </c>
      <c r="T96" s="45">
        <v>1801</v>
      </c>
      <c r="U96" s="45">
        <v>16207</v>
      </c>
      <c r="V96" s="10">
        <v>45168</v>
      </c>
      <c r="W96" s="18" t="s">
        <v>1286</v>
      </c>
    </row>
    <row r="97" spans="2:23" ht="24" customHeight="1" x14ac:dyDescent="0.25">
      <c r="B97" s="17">
        <v>80</v>
      </c>
      <c r="C97" s="29" t="s">
        <v>1282</v>
      </c>
      <c r="D97" s="30" t="s">
        <v>1283</v>
      </c>
      <c r="E97" s="28" t="s">
        <v>31</v>
      </c>
      <c r="F97" s="15" t="s">
        <v>1285</v>
      </c>
      <c r="G97" s="14">
        <v>45138</v>
      </c>
      <c r="H97" s="14">
        <v>45143</v>
      </c>
      <c r="I97" s="11">
        <v>15764</v>
      </c>
      <c r="J97" s="11">
        <v>14970</v>
      </c>
      <c r="K97" s="11">
        <f t="shared" si="8"/>
        <v>794</v>
      </c>
      <c r="L97" s="11">
        <v>0</v>
      </c>
      <c r="M97" s="11">
        <v>794</v>
      </c>
      <c r="N97" s="11">
        <v>0</v>
      </c>
      <c r="O97" s="11">
        <f t="shared" si="9"/>
        <v>794</v>
      </c>
      <c r="P97" s="12">
        <v>794</v>
      </c>
      <c r="Q97" s="45">
        <v>0</v>
      </c>
      <c r="R97" s="45">
        <v>0</v>
      </c>
      <c r="S97" s="45">
        <v>14970</v>
      </c>
      <c r="T97" s="45">
        <v>1497</v>
      </c>
      <c r="U97" s="45">
        <v>13473</v>
      </c>
      <c r="V97" s="10">
        <v>45168</v>
      </c>
      <c r="W97" s="18" t="s">
        <v>1287</v>
      </c>
    </row>
    <row r="98" spans="2:23" ht="24" customHeight="1" x14ac:dyDescent="0.25">
      <c r="B98" s="17">
        <v>81</v>
      </c>
      <c r="C98" s="29" t="s">
        <v>1288</v>
      </c>
      <c r="D98" s="30">
        <v>4999192</v>
      </c>
      <c r="E98" s="28" t="s">
        <v>28</v>
      </c>
      <c r="F98" s="15" t="s">
        <v>1289</v>
      </c>
      <c r="G98" s="14">
        <v>45128</v>
      </c>
      <c r="H98" s="14">
        <v>45134</v>
      </c>
      <c r="I98" s="11">
        <v>16009</v>
      </c>
      <c r="J98" s="11">
        <v>15185</v>
      </c>
      <c r="K98" s="11">
        <f t="shared" si="8"/>
        <v>824</v>
      </c>
      <c r="L98" s="11">
        <v>0</v>
      </c>
      <c r="M98" s="11">
        <v>824</v>
      </c>
      <c r="N98" s="11">
        <v>0</v>
      </c>
      <c r="O98" s="11">
        <f t="shared" si="9"/>
        <v>824</v>
      </c>
      <c r="P98" s="12">
        <v>824</v>
      </c>
      <c r="Q98" s="45">
        <v>0</v>
      </c>
      <c r="R98" s="45">
        <v>0</v>
      </c>
      <c r="S98" s="45">
        <v>15185</v>
      </c>
      <c r="T98" s="45">
        <v>1519</v>
      </c>
      <c r="U98" s="45">
        <v>13666</v>
      </c>
      <c r="V98" s="10">
        <v>45166</v>
      </c>
      <c r="W98" s="18" t="s">
        <v>1290</v>
      </c>
    </row>
    <row r="99" spans="2:23" ht="24" customHeight="1" thickBot="1" x14ac:dyDescent="0.3">
      <c r="B99" s="69" t="s">
        <v>0</v>
      </c>
      <c r="C99" s="70"/>
      <c r="D99" s="70"/>
      <c r="E99" s="70"/>
      <c r="F99" s="70"/>
      <c r="G99" s="70"/>
      <c r="H99" s="71"/>
      <c r="I99" s="5">
        <f t="shared" ref="I99:U99" si="10">SUM(I18:I98)</f>
        <v>1946505</v>
      </c>
      <c r="J99" s="5">
        <f t="shared" si="10"/>
        <v>1702865</v>
      </c>
      <c r="K99" s="5">
        <f t="shared" si="10"/>
        <v>243640</v>
      </c>
      <c r="L99" s="5">
        <f t="shared" si="10"/>
        <v>32353</v>
      </c>
      <c r="M99" s="5">
        <f t="shared" si="10"/>
        <v>210752</v>
      </c>
      <c r="N99" s="5">
        <f t="shared" si="10"/>
        <v>0</v>
      </c>
      <c r="O99" s="5">
        <f t="shared" si="10"/>
        <v>243105</v>
      </c>
      <c r="P99" s="5">
        <f t="shared" si="10"/>
        <v>226519</v>
      </c>
      <c r="Q99" s="5">
        <f t="shared" si="10"/>
        <v>131</v>
      </c>
      <c r="R99" s="5">
        <f t="shared" si="10"/>
        <v>2809</v>
      </c>
      <c r="S99" s="5">
        <f t="shared" si="10"/>
        <v>1700586</v>
      </c>
      <c r="T99" s="5">
        <f t="shared" si="10"/>
        <v>170163</v>
      </c>
      <c r="U99" s="5">
        <f t="shared" si="10"/>
        <v>1530423</v>
      </c>
      <c r="V99" s="4"/>
      <c r="W99" s="3"/>
    </row>
    <row r="100" spans="2:23" ht="24" customHeight="1" x14ac:dyDescent="0.25">
      <c r="U100" s="1"/>
    </row>
    <row r="101" spans="2:23" ht="24" customHeight="1" x14ac:dyDescent="0.25">
      <c r="T101" s="21"/>
      <c r="U101" s="1"/>
    </row>
    <row r="102" spans="2:23" ht="24" customHeight="1" x14ac:dyDescent="0.25">
      <c r="U102" s="1"/>
    </row>
    <row r="103" spans="2:23" ht="24" customHeight="1" x14ac:dyDescent="0.25">
      <c r="S103" s="1"/>
      <c r="T103" s="1"/>
      <c r="U103" s="1"/>
      <c r="V103" s="2"/>
      <c r="W103" s="1"/>
    </row>
    <row r="104" spans="2:23" ht="24" customHeight="1" x14ac:dyDescent="0.25">
      <c r="S104" s="2"/>
      <c r="T104" s="2"/>
      <c r="U104" s="2"/>
      <c r="V104" s="2"/>
      <c r="W104" s="1"/>
    </row>
    <row r="105" spans="2:23" ht="24" customHeight="1" x14ac:dyDescent="0.25">
      <c r="S105" s="2"/>
      <c r="T105" s="2"/>
      <c r="U105" s="2"/>
      <c r="V105" s="2"/>
      <c r="W105" s="1"/>
    </row>
    <row r="106" spans="2:23" ht="24" customHeight="1" x14ac:dyDescent="0.25">
      <c r="S106" s="2"/>
      <c r="T106" s="2"/>
      <c r="U106" s="2"/>
      <c r="V106" s="1"/>
      <c r="W106" s="1"/>
    </row>
    <row r="107" spans="2:23" ht="24" customHeight="1" x14ac:dyDescent="0.25">
      <c r="S107" s="2"/>
      <c r="T107" s="2"/>
      <c r="U107" s="2"/>
      <c r="V107" s="1"/>
      <c r="W107" s="1"/>
    </row>
    <row r="108" spans="2:23" ht="24" customHeight="1" x14ac:dyDescent="0.25">
      <c r="S108" s="1"/>
      <c r="T108" s="1"/>
      <c r="U108" s="1"/>
      <c r="V108" s="1"/>
      <c r="W108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99:H99"/>
  </mergeCells>
  <conditionalFormatting sqref="F99:F1048576 F1:F17">
    <cfRule type="duplicateValues" dxfId="163" priority="83"/>
  </conditionalFormatting>
  <conditionalFormatting sqref="F18">
    <cfRule type="duplicateValues" dxfId="162" priority="199"/>
  </conditionalFormatting>
  <conditionalFormatting sqref="F19 F26 F74">
    <cfRule type="duplicateValues" dxfId="161" priority="42"/>
  </conditionalFormatting>
  <conditionalFormatting sqref="F22:F25">
    <cfRule type="duplicateValues" dxfId="160" priority="41"/>
  </conditionalFormatting>
  <conditionalFormatting sqref="F20:F21">
    <cfRule type="duplicateValues" dxfId="159" priority="40"/>
  </conditionalFormatting>
  <conditionalFormatting sqref="F72">
    <cfRule type="duplicateValues" dxfId="158" priority="39"/>
  </conditionalFormatting>
  <conditionalFormatting sqref="F50">
    <cfRule type="duplicateValues" dxfId="157" priority="38"/>
  </conditionalFormatting>
  <conditionalFormatting sqref="F30:F33 F46">
    <cfRule type="duplicateValues" dxfId="156" priority="37"/>
  </conditionalFormatting>
  <conditionalFormatting sqref="F29">
    <cfRule type="duplicateValues" dxfId="155" priority="36"/>
  </conditionalFormatting>
  <conditionalFormatting sqref="F28">
    <cfRule type="duplicateValues" dxfId="154" priority="35"/>
  </conditionalFormatting>
  <conditionalFormatting sqref="F27">
    <cfRule type="duplicateValues" dxfId="153" priority="34"/>
  </conditionalFormatting>
  <conditionalFormatting sqref="F37:F45">
    <cfRule type="duplicateValues" dxfId="152" priority="33"/>
  </conditionalFormatting>
  <conditionalFormatting sqref="F36">
    <cfRule type="duplicateValues" dxfId="151" priority="32"/>
  </conditionalFormatting>
  <conditionalFormatting sqref="F35">
    <cfRule type="duplicateValues" dxfId="150" priority="31"/>
  </conditionalFormatting>
  <conditionalFormatting sqref="F34">
    <cfRule type="duplicateValues" dxfId="149" priority="30"/>
  </conditionalFormatting>
  <conditionalFormatting sqref="F49">
    <cfRule type="duplicateValues" dxfId="148" priority="29"/>
  </conditionalFormatting>
  <conditionalFormatting sqref="F48">
    <cfRule type="duplicateValues" dxfId="147" priority="28"/>
  </conditionalFormatting>
  <conditionalFormatting sqref="F47">
    <cfRule type="duplicateValues" dxfId="146" priority="27"/>
  </conditionalFormatting>
  <conditionalFormatting sqref="F64">
    <cfRule type="duplicateValues" dxfId="145" priority="26"/>
  </conditionalFormatting>
  <conditionalFormatting sqref="F63">
    <cfRule type="duplicateValues" dxfId="144" priority="25"/>
  </conditionalFormatting>
  <conditionalFormatting sqref="F66">
    <cfRule type="duplicateValues" dxfId="143" priority="24"/>
  </conditionalFormatting>
  <conditionalFormatting sqref="F65">
    <cfRule type="duplicateValues" dxfId="142" priority="23"/>
  </conditionalFormatting>
  <conditionalFormatting sqref="F56:F62">
    <cfRule type="duplicateValues" dxfId="141" priority="22"/>
  </conditionalFormatting>
  <conditionalFormatting sqref="F55">
    <cfRule type="duplicateValues" dxfId="140" priority="21"/>
  </conditionalFormatting>
  <conditionalFormatting sqref="F52">
    <cfRule type="duplicateValues" dxfId="139" priority="20"/>
  </conditionalFormatting>
  <conditionalFormatting sqref="F51">
    <cfRule type="duplicateValues" dxfId="138" priority="19"/>
  </conditionalFormatting>
  <conditionalFormatting sqref="F54">
    <cfRule type="duplicateValues" dxfId="137" priority="18"/>
  </conditionalFormatting>
  <conditionalFormatting sqref="F53">
    <cfRule type="duplicateValues" dxfId="136" priority="17"/>
  </conditionalFormatting>
  <conditionalFormatting sqref="F68">
    <cfRule type="duplicateValues" dxfId="135" priority="16"/>
  </conditionalFormatting>
  <conditionalFormatting sqref="F67">
    <cfRule type="duplicateValues" dxfId="134" priority="15"/>
  </conditionalFormatting>
  <conditionalFormatting sqref="F73">
    <cfRule type="duplicateValues" dxfId="133" priority="14"/>
  </conditionalFormatting>
  <conditionalFormatting sqref="F71">
    <cfRule type="duplicateValues" dxfId="132" priority="13"/>
  </conditionalFormatting>
  <conditionalFormatting sqref="F69">
    <cfRule type="duplicateValues" dxfId="131" priority="12"/>
  </conditionalFormatting>
  <conditionalFormatting sqref="F70">
    <cfRule type="duplicateValues" dxfId="130" priority="11"/>
  </conditionalFormatting>
  <conditionalFormatting sqref="F75:F76">
    <cfRule type="duplicateValues" dxfId="129" priority="9"/>
  </conditionalFormatting>
  <conditionalFormatting sqref="F77 F96">
    <cfRule type="duplicateValues" dxfId="128" priority="8"/>
  </conditionalFormatting>
  <conditionalFormatting sqref="F81:F92">
    <cfRule type="duplicateValues" dxfId="127" priority="6"/>
  </conditionalFormatting>
  <conditionalFormatting sqref="F78">
    <cfRule type="duplicateValues" dxfId="126" priority="5"/>
  </conditionalFormatting>
  <conditionalFormatting sqref="F79:F80">
    <cfRule type="duplicateValues" dxfId="125" priority="4"/>
  </conditionalFormatting>
  <conditionalFormatting sqref="F93">
    <cfRule type="duplicateValues" dxfId="124" priority="3"/>
  </conditionalFormatting>
  <conditionalFormatting sqref="F94:F95">
    <cfRule type="duplicateValues" dxfId="123" priority="2"/>
  </conditionalFormatting>
  <conditionalFormatting sqref="F98">
    <cfRule type="duplicateValues" dxfId="122" priority="201"/>
  </conditionalFormatting>
  <conditionalFormatting sqref="F97">
    <cfRule type="duplicateValues" dxfId="121" priority="1"/>
  </conditionalFormatting>
  <pageMargins left="0.7" right="0.7" top="0.75" bottom="0.75" header="0.3" footer="0.3"/>
  <pageSetup orientation="portrait" r:id="rId1"/>
  <ignoredErrors>
    <ignoredError sqref="F19:F20 F31:F33 F38:F49 F57:F66 F72:F80 F83:F92 F96 F9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tabSelected="1" topLeftCell="A7" workbookViewId="0">
      <selection activeCell="F14" sqref="F14"/>
    </sheetView>
  </sheetViews>
  <sheetFormatPr defaultRowHeight="24" customHeight="1" x14ac:dyDescent="0.25"/>
  <cols>
    <col min="2" max="2" width="7.5703125" customWidth="1"/>
    <col min="3" max="3" width="40" customWidth="1"/>
    <col min="4" max="4" width="25.8554687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4.140625" customWidth="1"/>
    <col min="21" max="21" width="14.85546875" customWidth="1"/>
    <col min="22" max="22" width="13" customWidth="1"/>
    <col min="23" max="23" width="29.85546875" style="46" customWidth="1"/>
  </cols>
  <sheetData>
    <row r="1" spans="1:10" ht="15" x14ac:dyDescent="0.25">
      <c r="A1" s="20"/>
      <c r="B1" s="20"/>
      <c r="C1" s="72" t="s">
        <v>27</v>
      </c>
      <c r="D1" s="73"/>
      <c r="E1" s="73"/>
      <c r="F1" s="73"/>
      <c r="G1" s="73"/>
      <c r="H1" s="73"/>
      <c r="I1" s="73"/>
      <c r="J1" s="74"/>
    </row>
    <row r="2" spans="1:10" ht="15" x14ac:dyDescent="0.25">
      <c r="A2" s="20"/>
      <c r="B2" s="20"/>
      <c r="C2" s="75"/>
      <c r="D2" s="76"/>
      <c r="E2" s="76"/>
      <c r="F2" s="76"/>
      <c r="G2" s="76"/>
      <c r="H2" s="76"/>
      <c r="I2" s="76"/>
      <c r="J2" s="77"/>
    </row>
    <row r="3" spans="1:10" ht="15" x14ac:dyDescent="0.25">
      <c r="A3" s="20"/>
      <c r="B3" s="20"/>
      <c r="C3" s="78" t="s">
        <v>26</v>
      </c>
      <c r="D3" s="79"/>
      <c r="E3" s="79"/>
      <c r="F3" s="79"/>
      <c r="G3" s="79"/>
      <c r="H3" s="79"/>
      <c r="I3" s="79"/>
      <c r="J3" s="80"/>
    </row>
    <row r="4" spans="1:10" ht="15" x14ac:dyDescent="0.25">
      <c r="A4" s="20"/>
      <c r="B4" s="20"/>
      <c r="C4" s="81"/>
      <c r="D4" s="82"/>
      <c r="E4" s="82"/>
      <c r="F4" s="82"/>
      <c r="G4" s="82"/>
      <c r="H4" s="82"/>
      <c r="I4" s="82"/>
      <c r="J4" s="83"/>
    </row>
    <row r="5" spans="1:10" ht="15" x14ac:dyDescent="0.25">
      <c r="A5" s="20"/>
      <c r="B5" s="20"/>
    </row>
    <row r="6" spans="1:10" ht="26.25" x14ac:dyDescent="0.4">
      <c r="B6" s="84" t="s">
        <v>25</v>
      </c>
      <c r="C6" s="84"/>
      <c r="D6" s="84"/>
      <c r="E6" s="84"/>
      <c r="F6" s="84"/>
      <c r="G6" s="84"/>
      <c r="H6" s="84"/>
      <c r="I6" s="84"/>
      <c r="J6" s="84"/>
    </row>
    <row r="7" spans="1:10" ht="15" x14ac:dyDescent="0.25">
      <c r="B7" s="85"/>
      <c r="C7" s="86"/>
      <c r="D7" s="86"/>
      <c r="E7" s="86"/>
      <c r="F7" s="86"/>
      <c r="G7" s="86"/>
      <c r="H7" s="86"/>
      <c r="I7" s="86"/>
      <c r="J7" s="87"/>
    </row>
    <row r="8" spans="1:10" ht="18.75" x14ac:dyDescent="0.3">
      <c r="B8" s="61" t="s">
        <v>24</v>
      </c>
      <c r="C8" s="61"/>
      <c r="D8" s="61"/>
      <c r="E8" s="61"/>
      <c r="F8" s="62" t="s">
        <v>23</v>
      </c>
      <c r="G8" s="63"/>
      <c r="H8" s="63"/>
      <c r="I8" s="63"/>
      <c r="J8" s="64"/>
    </row>
    <row r="9" spans="1:10" ht="18.75" x14ac:dyDescent="0.3">
      <c r="B9" s="61" t="s">
        <v>22</v>
      </c>
      <c r="C9" s="61"/>
      <c r="D9" s="61"/>
      <c r="E9" s="61"/>
      <c r="F9" s="62" t="s">
        <v>1515</v>
      </c>
      <c r="G9" s="63"/>
      <c r="H9" s="63"/>
      <c r="I9" s="63"/>
      <c r="J9" s="64"/>
    </row>
    <row r="10" spans="1:10" ht="18.75" x14ac:dyDescent="0.3">
      <c r="B10" s="65" t="s">
        <v>21</v>
      </c>
      <c r="C10" s="65"/>
      <c r="D10" s="65"/>
      <c r="E10" s="65"/>
      <c r="F10" s="66" t="s">
        <v>1516</v>
      </c>
      <c r="G10" s="67"/>
      <c r="H10" s="67"/>
      <c r="I10" s="67"/>
      <c r="J10" s="68"/>
    </row>
    <row r="11" spans="1:10" ht="15" x14ac:dyDescent="0.25"/>
    <row r="12" spans="1:10" ht="15" x14ac:dyDescent="0.25">
      <c r="E12" s="19"/>
    </row>
    <row r="13" spans="1:10" ht="17.25" x14ac:dyDescent="0.3">
      <c r="C13" s="39" t="s">
        <v>444</v>
      </c>
      <c r="D13" s="40">
        <v>88</v>
      </c>
      <c r="E13" s="19"/>
    </row>
    <row r="14" spans="1:10" ht="17.25" x14ac:dyDescent="0.3">
      <c r="C14" s="39" t="s">
        <v>445</v>
      </c>
      <c r="D14" s="41">
        <f>I109</f>
        <v>1794151</v>
      </c>
      <c r="F14" s="21"/>
    </row>
    <row r="15" spans="1:10" ht="17.25" x14ac:dyDescent="0.3">
      <c r="C15" s="39" t="s">
        <v>446</v>
      </c>
      <c r="D15" s="53">
        <f>SUM(U109)</f>
        <v>1422900</v>
      </c>
      <c r="E15" s="19"/>
    </row>
    <row r="16" spans="1:10" ht="17.25" x14ac:dyDescent="0.3">
      <c r="C16" s="39" t="s">
        <v>447</v>
      </c>
      <c r="D16" s="53">
        <f>SUM(T109)</f>
        <v>158101</v>
      </c>
      <c r="E16" s="19"/>
    </row>
    <row r="17" spans="2:23" ht="17.25" x14ac:dyDescent="0.3">
      <c r="C17" s="50"/>
      <c r="D17" s="51"/>
      <c r="E17" s="19"/>
    </row>
    <row r="18" spans="2:23" ht="17.25" x14ac:dyDescent="0.3">
      <c r="C18" s="50"/>
      <c r="D18" s="51"/>
      <c r="E18" s="19"/>
    </row>
    <row r="19" spans="2:23" ht="15" x14ac:dyDescent="0.25">
      <c r="E19" s="19"/>
    </row>
    <row r="20" spans="2:23" s="22" customFormat="1" ht="55.5" customHeight="1" x14ac:dyDescent="0.25">
      <c r="B20" s="23" t="s">
        <v>20</v>
      </c>
      <c r="C20" s="24" t="s">
        <v>30</v>
      </c>
      <c r="D20" s="24" t="s">
        <v>19</v>
      </c>
      <c r="E20" s="24" t="s">
        <v>18</v>
      </c>
      <c r="F20" s="24" t="s">
        <v>17</v>
      </c>
      <c r="G20" s="24" t="s">
        <v>16</v>
      </c>
      <c r="H20" s="24" t="s">
        <v>15</v>
      </c>
      <c r="I20" s="25" t="s">
        <v>14</v>
      </c>
      <c r="J20" s="26" t="s">
        <v>13</v>
      </c>
      <c r="K20" s="26" t="s">
        <v>12</v>
      </c>
      <c r="L20" s="26" t="s">
        <v>11</v>
      </c>
      <c r="M20" s="26" t="s">
        <v>10</v>
      </c>
      <c r="N20" s="26" t="s">
        <v>9</v>
      </c>
      <c r="O20" s="26" t="s">
        <v>0</v>
      </c>
      <c r="P20" s="26" t="s">
        <v>8</v>
      </c>
      <c r="Q20" s="26" t="s">
        <v>7</v>
      </c>
      <c r="R20" s="26" t="s">
        <v>6</v>
      </c>
      <c r="S20" s="56" t="s">
        <v>5</v>
      </c>
      <c r="T20" s="56" t="s">
        <v>4</v>
      </c>
      <c r="U20" s="55" t="s">
        <v>3</v>
      </c>
      <c r="V20" s="26" t="s">
        <v>2</v>
      </c>
      <c r="W20" s="26" t="s">
        <v>1</v>
      </c>
    </row>
    <row r="21" spans="2:23" ht="24" customHeight="1" x14ac:dyDescent="0.25">
      <c r="B21" s="17">
        <v>1</v>
      </c>
      <c r="C21" s="52" t="s">
        <v>1291</v>
      </c>
      <c r="D21" s="28">
        <v>568538</v>
      </c>
      <c r="E21" s="27" t="s">
        <v>35</v>
      </c>
      <c r="F21" s="32" t="s">
        <v>1294</v>
      </c>
      <c r="G21" s="33">
        <v>45208</v>
      </c>
      <c r="H21" s="33">
        <v>45211</v>
      </c>
      <c r="I21" s="11">
        <v>8031</v>
      </c>
      <c r="J21" s="11">
        <v>7549</v>
      </c>
      <c r="K21" s="11">
        <v>482</v>
      </c>
      <c r="L21" s="11">
        <v>0</v>
      </c>
      <c r="M21" s="11">
        <v>451</v>
      </c>
      <c r="N21" s="11">
        <v>0</v>
      </c>
      <c r="O21" s="13">
        <v>451</v>
      </c>
      <c r="P21" s="49">
        <v>482</v>
      </c>
      <c r="Q21" s="49">
        <v>0</v>
      </c>
      <c r="R21" s="49">
        <v>0</v>
      </c>
      <c r="S21" s="54">
        <v>7549</v>
      </c>
      <c r="T21" s="35">
        <v>755</v>
      </c>
      <c r="U21" s="36">
        <v>6794</v>
      </c>
      <c r="V21" s="37">
        <v>45232</v>
      </c>
      <c r="W21" s="38" t="s">
        <v>1297</v>
      </c>
    </row>
    <row r="22" spans="2:23" ht="24" customHeight="1" x14ac:dyDescent="0.25">
      <c r="B22" s="17">
        <v>2</v>
      </c>
      <c r="C22" s="52" t="s">
        <v>1292</v>
      </c>
      <c r="D22" s="28">
        <v>495451</v>
      </c>
      <c r="E22" s="27" t="s">
        <v>28</v>
      </c>
      <c r="F22" s="32" t="s">
        <v>1295</v>
      </c>
      <c r="G22" s="33">
        <v>45207</v>
      </c>
      <c r="H22" s="33">
        <v>45212</v>
      </c>
      <c r="I22" s="11">
        <v>13908</v>
      </c>
      <c r="J22" s="11">
        <v>13179</v>
      </c>
      <c r="K22" s="11">
        <v>729</v>
      </c>
      <c r="L22" s="11">
        <v>0</v>
      </c>
      <c r="M22" s="11">
        <v>729</v>
      </c>
      <c r="N22" s="11">
        <v>0</v>
      </c>
      <c r="O22" s="13">
        <v>729</v>
      </c>
      <c r="P22" s="49">
        <v>729</v>
      </c>
      <c r="Q22" s="49">
        <v>0</v>
      </c>
      <c r="R22" s="49">
        <v>0</v>
      </c>
      <c r="S22" s="49">
        <v>13179</v>
      </c>
      <c r="T22" s="35">
        <v>1318</v>
      </c>
      <c r="U22" s="36">
        <v>11861</v>
      </c>
      <c r="V22" s="37">
        <v>45232</v>
      </c>
      <c r="W22" s="38" t="s">
        <v>1298</v>
      </c>
    </row>
    <row r="23" spans="2:23" ht="24" customHeight="1" x14ac:dyDescent="0.25">
      <c r="B23" s="17">
        <v>3</v>
      </c>
      <c r="C23" s="52" t="s">
        <v>1293</v>
      </c>
      <c r="D23" s="28">
        <v>509864</v>
      </c>
      <c r="E23" s="27" t="s">
        <v>31</v>
      </c>
      <c r="F23" s="32" t="s">
        <v>1296</v>
      </c>
      <c r="G23" s="33">
        <v>45220</v>
      </c>
      <c r="H23" s="33">
        <v>45224</v>
      </c>
      <c r="I23" s="11">
        <v>16036</v>
      </c>
      <c r="J23" s="11">
        <v>15090</v>
      </c>
      <c r="K23" s="11">
        <v>946</v>
      </c>
      <c r="L23" s="11">
        <v>0</v>
      </c>
      <c r="M23" s="11">
        <v>946</v>
      </c>
      <c r="N23" s="11">
        <v>0</v>
      </c>
      <c r="O23" s="13">
        <v>946</v>
      </c>
      <c r="P23" s="49">
        <v>946</v>
      </c>
      <c r="Q23" s="49">
        <v>0</v>
      </c>
      <c r="R23" s="49">
        <v>0</v>
      </c>
      <c r="S23" s="49">
        <v>15090</v>
      </c>
      <c r="T23" s="35">
        <v>1509</v>
      </c>
      <c r="U23" s="36">
        <v>13581</v>
      </c>
      <c r="V23" s="37">
        <v>45231</v>
      </c>
      <c r="W23" s="38" t="s">
        <v>1299</v>
      </c>
    </row>
    <row r="24" spans="2:23" ht="24" customHeight="1" x14ac:dyDescent="0.25">
      <c r="B24" s="17">
        <v>4</v>
      </c>
      <c r="C24" s="52" t="s">
        <v>1300</v>
      </c>
      <c r="D24" s="28">
        <v>550012</v>
      </c>
      <c r="E24" s="27" t="s">
        <v>29</v>
      </c>
      <c r="F24" s="32">
        <v>115052569</v>
      </c>
      <c r="G24" s="33">
        <v>45108</v>
      </c>
      <c r="H24" s="33">
        <v>45113</v>
      </c>
      <c r="I24" s="11">
        <v>13667</v>
      </c>
      <c r="J24" s="11">
        <v>13031</v>
      </c>
      <c r="K24" s="11">
        <v>636</v>
      </c>
      <c r="L24" s="11">
        <v>0</v>
      </c>
      <c r="M24" s="11">
        <v>633</v>
      </c>
      <c r="N24" s="11">
        <v>0</v>
      </c>
      <c r="O24" s="13">
        <v>633</v>
      </c>
      <c r="P24" s="49">
        <v>633</v>
      </c>
      <c r="Q24" s="49">
        <v>0</v>
      </c>
      <c r="R24" s="49">
        <v>0</v>
      </c>
      <c r="S24" s="49">
        <v>13031</v>
      </c>
      <c r="T24" s="35">
        <v>1303</v>
      </c>
      <c r="U24" s="36">
        <v>11728</v>
      </c>
      <c r="V24" s="37">
        <v>45232</v>
      </c>
      <c r="W24" s="38" t="s">
        <v>1310</v>
      </c>
    </row>
    <row r="25" spans="2:23" ht="24" customHeight="1" x14ac:dyDescent="0.25">
      <c r="B25" s="17">
        <v>5</v>
      </c>
      <c r="C25" s="52" t="s">
        <v>1301</v>
      </c>
      <c r="D25" s="28" t="s">
        <v>1302</v>
      </c>
      <c r="E25" s="27" t="s">
        <v>31</v>
      </c>
      <c r="F25" s="32" t="s">
        <v>1309</v>
      </c>
      <c r="G25" s="33">
        <v>45208</v>
      </c>
      <c r="H25" s="33">
        <v>45212</v>
      </c>
      <c r="I25" s="11">
        <v>9348</v>
      </c>
      <c r="J25" s="11">
        <v>8579</v>
      </c>
      <c r="K25" s="11">
        <v>769</v>
      </c>
      <c r="L25" s="11">
        <v>0</v>
      </c>
      <c r="M25" s="11">
        <v>769</v>
      </c>
      <c r="N25" s="11">
        <v>0</v>
      </c>
      <c r="O25" s="13">
        <v>769</v>
      </c>
      <c r="P25" s="49">
        <v>769</v>
      </c>
      <c r="Q25" s="49">
        <v>0</v>
      </c>
      <c r="R25" s="49">
        <v>0</v>
      </c>
      <c r="S25" s="49">
        <v>8579</v>
      </c>
      <c r="T25" s="35">
        <v>858</v>
      </c>
      <c r="U25" s="36">
        <v>7721</v>
      </c>
      <c r="V25" s="37">
        <v>45233</v>
      </c>
      <c r="W25" s="38" t="s">
        <v>1311</v>
      </c>
    </row>
    <row r="26" spans="2:23" ht="24" customHeight="1" x14ac:dyDescent="0.25">
      <c r="B26" s="17">
        <v>6</v>
      </c>
      <c r="C26" s="52" t="s">
        <v>1303</v>
      </c>
      <c r="D26" s="28">
        <v>595058</v>
      </c>
      <c r="E26" s="27" t="s">
        <v>29</v>
      </c>
      <c r="F26" s="32">
        <v>117056664</v>
      </c>
      <c r="G26" s="33">
        <v>45214</v>
      </c>
      <c r="H26" s="33">
        <v>45219</v>
      </c>
      <c r="I26" s="11">
        <v>19507</v>
      </c>
      <c r="J26" s="11">
        <v>18491</v>
      </c>
      <c r="K26" s="11">
        <v>1016</v>
      </c>
      <c r="L26" s="11">
        <v>0</v>
      </c>
      <c r="M26" s="11">
        <v>1016</v>
      </c>
      <c r="N26" s="11">
        <v>0</v>
      </c>
      <c r="O26" s="13">
        <v>1016</v>
      </c>
      <c r="P26" s="49">
        <v>1016</v>
      </c>
      <c r="Q26" s="49">
        <v>0</v>
      </c>
      <c r="R26" s="49">
        <v>0</v>
      </c>
      <c r="S26" s="49">
        <v>18491</v>
      </c>
      <c r="T26" s="35">
        <v>1849</v>
      </c>
      <c r="U26" s="36">
        <v>16642</v>
      </c>
      <c r="V26" s="37">
        <v>45232</v>
      </c>
      <c r="W26" s="38" t="s">
        <v>1310</v>
      </c>
    </row>
    <row r="27" spans="2:23" ht="24" customHeight="1" x14ac:dyDescent="0.25">
      <c r="B27" s="17">
        <v>7</v>
      </c>
      <c r="C27" s="52" t="s">
        <v>1304</v>
      </c>
      <c r="D27" s="28" t="s">
        <v>1305</v>
      </c>
      <c r="E27" s="27" t="s">
        <v>29</v>
      </c>
      <c r="F27" s="32">
        <v>117026742</v>
      </c>
      <c r="G27" s="33">
        <v>45215</v>
      </c>
      <c r="H27" s="33">
        <v>45220</v>
      </c>
      <c r="I27" s="11">
        <v>14777</v>
      </c>
      <c r="J27" s="11">
        <v>13959</v>
      </c>
      <c r="K27" s="11">
        <v>818</v>
      </c>
      <c r="L27" s="11">
        <v>0</v>
      </c>
      <c r="M27" s="11">
        <v>818</v>
      </c>
      <c r="N27" s="11">
        <v>0</v>
      </c>
      <c r="O27" s="13">
        <v>818</v>
      </c>
      <c r="P27" s="49">
        <v>818</v>
      </c>
      <c r="Q27" s="49">
        <v>0</v>
      </c>
      <c r="R27" s="49">
        <v>0</v>
      </c>
      <c r="S27" s="49">
        <v>13959</v>
      </c>
      <c r="T27" s="35">
        <v>1396</v>
      </c>
      <c r="U27" s="36">
        <v>12563</v>
      </c>
      <c r="V27" s="37">
        <v>45232</v>
      </c>
      <c r="W27" s="38" t="s">
        <v>1310</v>
      </c>
    </row>
    <row r="28" spans="2:23" ht="24" customHeight="1" x14ac:dyDescent="0.25">
      <c r="B28" s="17">
        <v>8</v>
      </c>
      <c r="C28" s="52" t="s">
        <v>1306</v>
      </c>
      <c r="D28" s="28">
        <v>424341</v>
      </c>
      <c r="E28" s="27" t="s">
        <v>29</v>
      </c>
      <c r="F28" s="32">
        <v>117029098</v>
      </c>
      <c r="G28" s="33">
        <v>45216</v>
      </c>
      <c r="H28" s="33">
        <v>45222</v>
      </c>
      <c r="I28" s="11">
        <v>18764</v>
      </c>
      <c r="J28" s="11">
        <v>17906</v>
      </c>
      <c r="K28" s="11">
        <v>858</v>
      </c>
      <c r="L28" s="11">
        <v>0</v>
      </c>
      <c r="M28" s="11">
        <v>858</v>
      </c>
      <c r="N28" s="11">
        <v>0</v>
      </c>
      <c r="O28" s="13">
        <v>858</v>
      </c>
      <c r="P28" s="49">
        <v>858</v>
      </c>
      <c r="Q28" s="49">
        <v>0</v>
      </c>
      <c r="R28" s="49">
        <v>0</v>
      </c>
      <c r="S28" s="49">
        <v>17906</v>
      </c>
      <c r="T28" s="35">
        <v>1791</v>
      </c>
      <c r="U28" s="36">
        <v>16115</v>
      </c>
      <c r="V28" s="37">
        <v>45232</v>
      </c>
      <c r="W28" s="38" t="s">
        <v>1310</v>
      </c>
    </row>
    <row r="29" spans="2:23" ht="24" customHeight="1" x14ac:dyDescent="0.25">
      <c r="B29" s="17">
        <v>9</v>
      </c>
      <c r="C29" s="52" t="s">
        <v>1307</v>
      </c>
      <c r="D29" s="28" t="s">
        <v>1308</v>
      </c>
      <c r="E29" s="27" t="s">
        <v>29</v>
      </c>
      <c r="F29" s="32">
        <v>34913367</v>
      </c>
      <c r="G29" s="33">
        <v>45216</v>
      </c>
      <c r="H29" s="33">
        <v>45222</v>
      </c>
      <c r="I29" s="11">
        <v>58633</v>
      </c>
      <c r="J29" s="11">
        <v>50000</v>
      </c>
      <c r="K29" s="11">
        <v>8633</v>
      </c>
      <c r="L29" s="11">
        <v>0</v>
      </c>
      <c r="M29" s="11">
        <v>8633</v>
      </c>
      <c r="N29" s="11">
        <v>0</v>
      </c>
      <c r="O29" s="13">
        <v>8633</v>
      </c>
      <c r="P29" s="49">
        <v>8633</v>
      </c>
      <c r="Q29" s="49">
        <v>0</v>
      </c>
      <c r="R29" s="49">
        <v>0</v>
      </c>
      <c r="S29" s="49">
        <v>50000</v>
      </c>
      <c r="T29" s="35">
        <v>5000</v>
      </c>
      <c r="U29" s="36">
        <v>45000</v>
      </c>
      <c r="V29" s="37">
        <v>45232</v>
      </c>
      <c r="W29" s="38" t="s">
        <v>1310</v>
      </c>
    </row>
    <row r="30" spans="2:23" ht="24" customHeight="1" x14ac:dyDescent="0.25">
      <c r="B30" s="17">
        <v>10</v>
      </c>
      <c r="C30" s="52" t="s">
        <v>1312</v>
      </c>
      <c r="D30" s="28">
        <v>581403</v>
      </c>
      <c r="E30" s="27" t="s">
        <v>31</v>
      </c>
      <c r="F30" s="32" t="s">
        <v>1315</v>
      </c>
      <c r="G30" s="33">
        <v>45187</v>
      </c>
      <c r="H30" s="33">
        <v>45191</v>
      </c>
      <c r="I30" s="11">
        <v>11932</v>
      </c>
      <c r="J30" s="11">
        <v>10277</v>
      </c>
      <c r="K30" s="11">
        <v>10277</v>
      </c>
      <c r="L30" s="11">
        <v>0</v>
      </c>
      <c r="M30" s="11">
        <v>1655</v>
      </c>
      <c r="N30" s="11">
        <v>0</v>
      </c>
      <c r="O30" s="13">
        <v>3310</v>
      </c>
      <c r="P30" s="49">
        <v>1655</v>
      </c>
      <c r="Q30" s="49">
        <v>0</v>
      </c>
      <c r="R30" s="49">
        <v>0</v>
      </c>
      <c r="S30" s="49">
        <v>10277</v>
      </c>
      <c r="T30" s="35">
        <v>1028</v>
      </c>
      <c r="U30" s="36">
        <v>9249</v>
      </c>
      <c r="V30" s="37">
        <v>45204</v>
      </c>
      <c r="W30" s="38" t="s">
        <v>1317</v>
      </c>
    </row>
    <row r="31" spans="2:23" ht="24" customHeight="1" x14ac:dyDescent="0.25">
      <c r="B31" s="17">
        <v>11</v>
      </c>
      <c r="C31" s="52" t="s">
        <v>1313</v>
      </c>
      <c r="D31" s="28" t="s">
        <v>1314</v>
      </c>
      <c r="E31" s="27" t="s">
        <v>648</v>
      </c>
      <c r="F31" s="32" t="s">
        <v>1316</v>
      </c>
      <c r="G31" s="33">
        <v>45208</v>
      </c>
      <c r="H31" s="33">
        <v>45212</v>
      </c>
      <c r="I31" s="11">
        <v>17869</v>
      </c>
      <c r="J31" s="11">
        <v>17119</v>
      </c>
      <c r="K31" s="11">
        <v>750</v>
      </c>
      <c r="L31" s="11">
        <v>0</v>
      </c>
      <c r="M31" s="11">
        <v>750</v>
      </c>
      <c r="N31" s="11">
        <v>0</v>
      </c>
      <c r="O31" s="13">
        <v>750</v>
      </c>
      <c r="P31" s="49">
        <v>750</v>
      </c>
      <c r="Q31" s="49">
        <v>0</v>
      </c>
      <c r="R31" s="49">
        <v>0</v>
      </c>
      <c r="S31" s="49">
        <v>17119</v>
      </c>
      <c r="T31" s="35">
        <v>1712</v>
      </c>
      <c r="U31" s="36">
        <v>15407</v>
      </c>
      <c r="V31" s="37">
        <v>45229</v>
      </c>
      <c r="W31" s="38" t="s">
        <v>1318</v>
      </c>
    </row>
    <row r="32" spans="2:23" ht="24" customHeight="1" x14ac:dyDescent="0.25">
      <c r="B32" s="17">
        <v>12</v>
      </c>
      <c r="C32" s="52" t="s">
        <v>1319</v>
      </c>
      <c r="D32" s="28">
        <v>593945</v>
      </c>
      <c r="E32" s="27" t="s">
        <v>28</v>
      </c>
      <c r="F32" s="32" t="s">
        <v>1323</v>
      </c>
      <c r="G32" s="33">
        <v>45199</v>
      </c>
      <c r="H32" s="33">
        <v>45203</v>
      </c>
      <c r="I32" s="11">
        <v>16186</v>
      </c>
      <c r="J32" s="11">
        <v>15576</v>
      </c>
      <c r="K32" s="11">
        <v>610</v>
      </c>
      <c r="L32" s="11">
        <v>0</v>
      </c>
      <c r="M32" s="11">
        <v>610</v>
      </c>
      <c r="N32" s="11">
        <v>0</v>
      </c>
      <c r="O32" s="13">
        <v>610</v>
      </c>
      <c r="P32" s="49">
        <v>610</v>
      </c>
      <c r="Q32" s="49">
        <v>0</v>
      </c>
      <c r="R32" s="49">
        <v>0</v>
      </c>
      <c r="S32" s="49">
        <v>15576</v>
      </c>
      <c r="T32" s="35">
        <v>1558</v>
      </c>
      <c r="U32" s="36">
        <v>14018</v>
      </c>
      <c r="V32" s="37">
        <v>45233</v>
      </c>
      <c r="W32" s="38" t="s">
        <v>1326</v>
      </c>
    </row>
    <row r="33" spans="2:23" ht="24" customHeight="1" x14ac:dyDescent="0.25">
      <c r="B33" s="17">
        <v>13</v>
      </c>
      <c r="C33" s="52" t="s">
        <v>1320</v>
      </c>
      <c r="D33" s="28">
        <v>549856</v>
      </c>
      <c r="E33" s="27" t="s">
        <v>28</v>
      </c>
      <c r="F33" s="32" t="s">
        <v>1324</v>
      </c>
      <c r="G33" s="33">
        <v>45203</v>
      </c>
      <c r="H33" s="33">
        <v>45205</v>
      </c>
      <c r="I33" s="11">
        <v>16895</v>
      </c>
      <c r="J33" s="11">
        <v>16238</v>
      </c>
      <c r="K33" s="11">
        <v>657</v>
      </c>
      <c r="L33" s="11">
        <v>0</v>
      </c>
      <c r="M33" s="11">
        <v>657</v>
      </c>
      <c r="N33" s="11">
        <v>0</v>
      </c>
      <c r="O33" s="13">
        <v>657</v>
      </c>
      <c r="P33" s="49">
        <v>657</v>
      </c>
      <c r="Q33" s="49">
        <v>0</v>
      </c>
      <c r="R33" s="49">
        <v>0</v>
      </c>
      <c r="S33" s="49">
        <v>16238</v>
      </c>
      <c r="T33" s="35">
        <v>1624</v>
      </c>
      <c r="U33" s="36">
        <v>14614</v>
      </c>
      <c r="V33" s="37">
        <v>45233</v>
      </c>
      <c r="W33" s="38" t="s">
        <v>1326</v>
      </c>
    </row>
    <row r="34" spans="2:23" ht="24" customHeight="1" x14ac:dyDescent="0.25">
      <c r="B34" s="17">
        <v>14</v>
      </c>
      <c r="C34" s="52" t="s">
        <v>1321</v>
      </c>
      <c r="D34" s="28" t="s">
        <v>1322</v>
      </c>
      <c r="E34" s="27" t="s">
        <v>31</v>
      </c>
      <c r="F34" s="32" t="s">
        <v>1325</v>
      </c>
      <c r="G34" s="33">
        <v>45207</v>
      </c>
      <c r="H34" s="33">
        <v>45209</v>
      </c>
      <c r="I34" s="11">
        <v>13888</v>
      </c>
      <c r="J34" s="11">
        <v>8609</v>
      </c>
      <c r="K34" s="11">
        <v>5279</v>
      </c>
      <c r="L34" s="11">
        <v>3689</v>
      </c>
      <c r="M34" s="11">
        <v>1590</v>
      </c>
      <c r="N34" s="11">
        <v>0</v>
      </c>
      <c r="O34" s="13">
        <v>5279</v>
      </c>
      <c r="P34" s="49">
        <v>5279</v>
      </c>
      <c r="Q34" s="49">
        <v>0</v>
      </c>
      <c r="R34" s="49">
        <v>0</v>
      </c>
      <c r="S34" s="49">
        <v>8609</v>
      </c>
      <c r="T34" s="35">
        <v>861</v>
      </c>
      <c r="U34" s="36">
        <v>7748</v>
      </c>
      <c r="V34" s="37">
        <v>45236</v>
      </c>
      <c r="W34" s="38" t="s">
        <v>1327</v>
      </c>
    </row>
    <row r="35" spans="2:23" ht="24" customHeight="1" x14ac:dyDescent="0.25">
      <c r="B35" s="17">
        <v>15</v>
      </c>
      <c r="C35" s="52" t="s">
        <v>1328</v>
      </c>
      <c r="D35" s="28">
        <v>595570</v>
      </c>
      <c r="E35" s="27" t="s">
        <v>29</v>
      </c>
      <c r="F35" s="32">
        <v>35035034</v>
      </c>
      <c r="G35" s="33">
        <v>45224</v>
      </c>
      <c r="H35" s="33">
        <v>45230</v>
      </c>
      <c r="I35" s="11">
        <v>14917</v>
      </c>
      <c r="J35" s="11">
        <v>13955</v>
      </c>
      <c r="K35" s="11">
        <v>962</v>
      </c>
      <c r="L35" s="11">
        <v>0</v>
      </c>
      <c r="M35" s="11">
        <v>962</v>
      </c>
      <c r="N35" s="11">
        <v>0</v>
      </c>
      <c r="O35" s="13">
        <v>962</v>
      </c>
      <c r="P35" s="49" t="s">
        <v>1329</v>
      </c>
      <c r="Q35" s="49">
        <v>0</v>
      </c>
      <c r="R35" s="49">
        <v>0</v>
      </c>
      <c r="S35" s="49">
        <v>13955</v>
      </c>
      <c r="T35" s="35">
        <v>1396</v>
      </c>
      <c r="U35" s="36">
        <v>12559</v>
      </c>
      <c r="V35" s="37">
        <v>45237</v>
      </c>
      <c r="W35" s="38" t="s">
        <v>1330</v>
      </c>
    </row>
    <row r="36" spans="2:23" ht="24" customHeight="1" x14ac:dyDescent="0.25">
      <c r="B36" s="17">
        <v>16</v>
      </c>
      <c r="C36" s="52" t="s">
        <v>1331</v>
      </c>
      <c r="D36" s="28" t="s">
        <v>1332</v>
      </c>
      <c r="E36" s="27" t="s">
        <v>28</v>
      </c>
      <c r="F36" s="32" t="s">
        <v>1335</v>
      </c>
      <c r="G36" s="33">
        <v>45208</v>
      </c>
      <c r="H36" s="33">
        <v>45212</v>
      </c>
      <c r="I36" s="11">
        <v>92245</v>
      </c>
      <c r="J36" s="11">
        <v>85223</v>
      </c>
      <c r="K36" s="11">
        <v>7022</v>
      </c>
      <c r="L36" s="11">
        <v>0</v>
      </c>
      <c r="M36" s="11">
        <v>7022</v>
      </c>
      <c r="N36" s="11">
        <v>0</v>
      </c>
      <c r="O36" s="13">
        <v>7022</v>
      </c>
      <c r="P36" s="49">
        <v>7022</v>
      </c>
      <c r="Q36" s="49">
        <v>0</v>
      </c>
      <c r="R36" s="49">
        <v>0</v>
      </c>
      <c r="S36" s="49">
        <v>85223</v>
      </c>
      <c r="T36" s="35">
        <v>8522</v>
      </c>
      <c r="U36" s="36">
        <v>76701</v>
      </c>
      <c r="V36" s="37">
        <v>45238</v>
      </c>
      <c r="W36" s="38" t="s">
        <v>1338</v>
      </c>
    </row>
    <row r="37" spans="2:23" ht="24" customHeight="1" x14ac:dyDescent="0.25">
      <c r="B37" s="17">
        <v>17</v>
      </c>
      <c r="C37" s="52" t="s">
        <v>1333</v>
      </c>
      <c r="D37" s="28">
        <v>498451</v>
      </c>
      <c r="E37" s="27" t="s">
        <v>28</v>
      </c>
      <c r="F37" s="32" t="s">
        <v>1336</v>
      </c>
      <c r="G37" s="33">
        <v>45209</v>
      </c>
      <c r="H37" s="33">
        <v>45215</v>
      </c>
      <c r="I37" s="11">
        <v>24400</v>
      </c>
      <c r="J37" s="11">
        <v>22283</v>
      </c>
      <c r="K37" s="11">
        <v>2117</v>
      </c>
      <c r="L37" s="11">
        <v>0</v>
      </c>
      <c r="M37" s="11">
        <v>2117</v>
      </c>
      <c r="N37" s="11">
        <v>0</v>
      </c>
      <c r="O37" s="13">
        <v>2117</v>
      </c>
      <c r="P37" s="49">
        <v>2117</v>
      </c>
      <c r="Q37" s="49">
        <v>0</v>
      </c>
      <c r="R37" s="49">
        <v>0</v>
      </c>
      <c r="S37" s="49">
        <v>22283</v>
      </c>
      <c r="T37" s="35">
        <v>2228</v>
      </c>
      <c r="U37" s="36">
        <v>20055</v>
      </c>
      <c r="V37" s="37">
        <v>45238</v>
      </c>
      <c r="W37" s="38" t="s">
        <v>1338</v>
      </c>
    </row>
    <row r="38" spans="2:23" ht="24" customHeight="1" x14ac:dyDescent="0.25">
      <c r="B38" s="17">
        <v>18</v>
      </c>
      <c r="C38" s="52" t="s">
        <v>1334</v>
      </c>
      <c r="D38" s="28">
        <v>595755</v>
      </c>
      <c r="E38" s="27" t="s">
        <v>32</v>
      </c>
      <c r="F38" s="32" t="s">
        <v>1337</v>
      </c>
      <c r="G38" s="33">
        <v>45224</v>
      </c>
      <c r="H38" s="33">
        <v>45227</v>
      </c>
      <c r="I38" s="11">
        <v>12694</v>
      </c>
      <c r="J38" s="11">
        <v>12344</v>
      </c>
      <c r="K38" s="11">
        <v>350</v>
      </c>
      <c r="L38" s="11">
        <v>0</v>
      </c>
      <c r="M38" s="11">
        <v>350</v>
      </c>
      <c r="N38" s="11">
        <v>0</v>
      </c>
      <c r="O38" s="13">
        <v>350</v>
      </c>
      <c r="P38" s="49">
        <v>350</v>
      </c>
      <c r="Q38" s="49">
        <v>0</v>
      </c>
      <c r="R38" s="49">
        <v>0</v>
      </c>
      <c r="S38" s="49">
        <v>12118</v>
      </c>
      <c r="T38" s="35">
        <v>1212</v>
      </c>
      <c r="U38" s="36">
        <v>10906</v>
      </c>
      <c r="V38" s="37">
        <v>45237</v>
      </c>
      <c r="W38" s="38" t="s">
        <v>1339</v>
      </c>
    </row>
    <row r="39" spans="2:23" ht="24" customHeight="1" x14ac:dyDescent="0.25">
      <c r="B39" s="17">
        <v>19</v>
      </c>
      <c r="C39" s="52" t="s">
        <v>1340</v>
      </c>
      <c r="D39" s="28">
        <v>513280</v>
      </c>
      <c r="E39" s="27" t="s">
        <v>31</v>
      </c>
      <c r="F39" s="32" t="s">
        <v>1343</v>
      </c>
      <c r="G39" s="33">
        <v>45229</v>
      </c>
      <c r="H39" s="33">
        <v>45234</v>
      </c>
      <c r="I39" s="11">
        <v>15444</v>
      </c>
      <c r="J39" s="11">
        <v>14024</v>
      </c>
      <c r="K39" s="11">
        <v>1420</v>
      </c>
      <c r="L39" s="11">
        <v>738</v>
      </c>
      <c r="M39" s="11">
        <v>682</v>
      </c>
      <c r="N39" s="11">
        <v>0</v>
      </c>
      <c r="O39" s="13">
        <v>1420</v>
      </c>
      <c r="P39" s="49">
        <v>1420</v>
      </c>
      <c r="Q39" s="49">
        <v>0</v>
      </c>
      <c r="R39" s="49">
        <v>0</v>
      </c>
      <c r="S39" s="49">
        <v>14024</v>
      </c>
      <c r="T39" s="35">
        <v>1402</v>
      </c>
      <c r="U39" s="36">
        <v>12622</v>
      </c>
      <c r="V39" s="37">
        <v>45240</v>
      </c>
      <c r="W39" s="38" t="s">
        <v>1346</v>
      </c>
    </row>
    <row r="40" spans="2:23" ht="24" customHeight="1" x14ac:dyDescent="0.25">
      <c r="B40" s="17">
        <v>20</v>
      </c>
      <c r="C40" s="52" t="s">
        <v>1341</v>
      </c>
      <c r="D40" s="28">
        <v>571394</v>
      </c>
      <c r="E40" s="27" t="s">
        <v>31</v>
      </c>
      <c r="F40" s="32" t="s">
        <v>1344</v>
      </c>
      <c r="G40" s="33">
        <v>45233</v>
      </c>
      <c r="H40" s="33">
        <v>45236</v>
      </c>
      <c r="I40" s="11">
        <v>16858</v>
      </c>
      <c r="J40" s="11">
        <v>14290</v>
      </c>
      <c r="K40" s="11">
        <v>2568</v>
      </c>
      <c r="L40" s="11">
        <v>0</v>
      </c>
      <c r="M40" s="11">
        <v>2568</v>
      </c>
      <c r="N40" s="11">
        <v>0</v>
      </c>
      <c r="O40" s="13">
        <v>2568</v>
      </c>
      <c r="P40" s="49">
        <v>2568</v>
      </c>
      <c r="Q40" s="49">
        <v>0</v>
      </c>
      <c r="R40" s="49">
        <v>0</v>
      </c>
      <c r="S40" s="49">
        <v>14290</v>
      </c>
      <c r="T40" s="35">
        <v>1429</v>
      </c>
      <c r="U40" s="36">
        <v>12861</v>
      </c>
      <c r="V40" s="37">
        <v>45240</v>
      </c>
      <c r="W40" s="38" t="s">
        <v>1347</v>
      </c>
    </row>
    <row r="41" spans="2:23" ht="24" customHeight="1" x14ac:dyDescent="0.25">
      <c r="B41" s="17">
        <v>21</v>
      </c>
      <c r="C41" s="52" t="s">
        <v>1342</v>
      </c>
      <c r="D41" s="28">
        <v>435183</v>
      </c>
      <c r="E41" s="27" t="s">
        <v>31</v>
      </c>
      <c r="F41" s="32" t="s">
        <v>1345</v>
      </c>
      <c r="G41" s="33">
        <v>45230</v>
      </c>
      <c r="H41" s="33">
        <v>45236</v>
      </c>
      <c r="I41" s="11">
        <v>55270</v>
      </c>
      <c r="J41" s="11">
        <v>32282</v>
      </c>
      <c r="K41" s="11">
        <v>22988</v>
      </c>
      <c r="L41" s="11">
        <v>13835</v>
      </c>
      <c r="M41" s="11">
        <v>9153</v>
      </c>
      <c r="N41" s="11">
        <v>0</v>
      </c>
      <c r="O41" s="13">
        <v>22988</v>
      </c>
      <c r="P41" s="49">
        <v>22988</v>
      </c>
      <c r="Q41" s="49">
        <v>0</v>
      </c>
      <c r="R41" s="49">
        <v>0</v>
      </c>
      <c r="S41" s="49">
        <v>32282</v>
      </c>
      <c r="T41" s="35">
        <v>3228</v>
      </c>
      <c r="U41" s="36">
        <v>29054</v>
      </c>
      <c r="V41" s="37">
        <v>45240</v>
      </c>
      <c r="W41" s="38" t="s">
        <v>1348</v>
      </c>
    </row>
    <row r="42" spans="2:23" ht="24" customHeight="1" x14ac:dyDescent="0.25">
      <c r="B42" s="17">
        <v>22</v>
      </c>
      <c r="C42" s="52" t="s">
        <v>1349</v>
      </c>
      <c r="D42" s="28">
        <v>520897</v>
      </c>
      <c r="E42" s="27" t="s">
        <v>29</v>
      </c>
      <c r="F42" s="32">
        <v>117136933</v>
      </c>
      <c r="G42" s="33">
        <v>45220</v>
      </c>
      <c r="H42" s="33">
        <v>45226</v>
      </c>
      <c r="I42" s="11">
        <v>26442</v>
      </c>
      <c r="J42" s="11">
        <v>25290</v>
      </c>
      <c r="K42" s="11">
        <v>1152</v>
      </c>
      <c r="L42" s="11">
        <v>0</v>
      </c>
      <c r="M42" s="11">
        <v>1152</v>
      </c>
      <c r="N42" s="11">
        <v>0</v>
      </c>
      <c r="O42" s="13">
        <v>1152</v>
      </c>
      <c r="P42" s="49">
        <v>1152</v>
      </c>
      <c r="Q42" s="49">
        <v>0</v>
      </c>
      <c r="R42" s="49">
        <v>0</v>
      </c>
      <c r="S42" s="49">
        <v>25290</v>
      </c>
      <c r="T42" s="35">
        <v>2529</v>
      </c>
      <c r="U42" s="36">
        <v>22761</v>
      </c>
      <c r="V42" s="37">
        <v>45239</v>
      </c>
      <c r="W42" s="38" t="s">
        <v>1353</v>
      </c>
    </row>
    <row r="43" spans="2:23" ht="24" customHeight="1" x14ac:dyDescent="0.25">
      <c r="B43" s="17">
        <v>23</v>
      </c>
      <c r="C43" s="52" t="s">
        <v>1350</v>
      </c>
      <c r="D43" s="28">
        <v>560198</v>
      </c>
      <c r="E43" s="27" t="s">
        <v>29</v>
      </c>
      <c r="F43" s="32">
        <v>117146876</v>
      </c>
      <c r="G43" s="33">
        <v>45222</v>
      </c>
      <c r="H43" s="33">
        <v>45227</v>
      </c>
      <c r="I43" s="11">
        <v>8605</v>
      </c>
      <c r="J43" s="11">
        <v>7291</v>
      </c>
      <c r="K43" s="11">
        <v>1314</v>
      </c>
      <c r="L43" s="11">
        <v>810</v>
      </c>
      <c r="M43" s="11">
        <v>504</v>
      </c>
      <c r="N43" s="11">
        <v>0</v>
      </c>
      <c r="O43" s="13">
        <v>1314</v>
      </c>
      <c r="P43" s="57" t="s">
        <v>1329</v>
      </c>
      <c r="Q43" s="49">
        <v>0</v>
      </c>
      <c r="R43" s="49">
        <v>0</v>
      </c>
      <c r="S43" s="49">
        <v>7291</v>
      </c>
      <c r="T43" s="35">
        <v>729</v>
      </c>
      <c r="U43" s="36">
        <v>6562</v>
      </c>
      <c r="V43" s="37">
        <v>45239</v>
      </c>
      <c r="W43" s="38" t="s">
        <v>1353</v>
      </c>
    </row>
    <row r="44" spans="2:23" ht="24" customHeight="1" x14ac:dyDescent="0.25">
      <c r="B44" s="17">
        <v>24</v>
      </c>
      <c r="C44" s="52" t="s">
        <v>1351</v>
      </c>
      <c r="D44" s="28" t="s">
        <v>1352</v>
      </c>
      <c r="E44" s="27" t="s">
        <v>29</v>
      </c>
      <c r="F44" s="32">
        <v>35099306</v>
      </c>
      <c r="G44" s="33">
        <v>45229</v>
      </c>
      <c r="H44" s="33">
        <v>45234</v>
      </c>
      <c r="I44" s="11">
        <v>17772</v>
      </c>
      <c r="J44" s="11">
        <v>17007</v>
      </c>
      <c r="K44" s="11">
        <v>765</v>
      </c>
      <c r="L44" s="11">
        <v>0</v>
      </c>
      <c r="M44" s="11">
        <v>765</v>
      </c>
      <c r="N44" s="11">
        <v>0</v>
      </c>
      <c r="O44" s="13">
        <v>765</v>
      </c>
      <c r="P44" s="49">
        <v>765</v>
      </c>
      <c r="Q44" s="49">
        <v>0</v>
      </c>
      <c r="R44" s="49">
        <v>0</v>
      </c>
      <c r="S44" s="49">
        <v>17007</v>
      </c>
      <c r="T44" s="35">
        <v>1701</v>
      </c>
      <c r="U44" s="36">
        <v>15306</v>
      </c>
      <c r="V44" s="37">
        <v>45239</v>
      </c>
      <c r="W44" s="38" t="s">
        <v>1354</v>
      </c>
    </row>
    <row r="45" spans="2:23" ht="24" customHeight="1" x14ac:dyDescent="0.25">
      <c r="B45" s="17">
        <v>25</v>
      </c>
      <c r="C45" s="52" t="s">
        <v>1355</v>
      </c>
      <c r="D45" s="28">
        <v>593704</v>
      </c>
      <c r="E45" s="27" t="s">
        <v>34</v>
      </c>
      <c r="F45" s="32" t="s">
        <v>1369</v>
      </c>
      <c r="G45" s="33">
        <v>45195</v>
      </c>
      <c r="H45" s="33">
        <v>45202</v>
      </c>
      <c r="I45" s="11">
        <v>19838</v>
      </c>
      <c r="J45" s="11">
        <v>13122</v>
      </c>
      <c r="K45" s="11">
        <v>6716</v>
      </c>
      <c r="L45" s="11">
        <v>2316</v>
      </c>
      <c r="M45" s="11">
        <v>4400</v>
      </c>
      <c r="N45" s="11">
        <v>0</v>
      </c>
      <c r="O45" s="13">
        <v>6716</v>
      </c>
      <c r="P45" s="49">
        <v>6716</v>
      </c>
      <c r="Q45" s="49">
        <v>0</v>
      </c>
      <c r="R45" s="49">
        <v>0</v>
      </c>
      <c r="S45" s="49">
        <v>13122</v>
      </c>
      <c r="T45" s="35">
        <v>1312</v>
      </c>
      <c r="U45" s="36">
        <v>11810</v>
      </c>
      <c r="V45" s="37">
        <v>45243</v>
      </c>
      <c r="W45" s="38" t="s">
        <v>1375</v>
      </c>
    </row>
    <row r="46" spans="2:23" ht="24" customHeight="1" x14ac:dyDescent="0.25">
      <c r="B46" s="17">
        <v>26</v>
      </c>
      <c r="C46" s="52" t="s">
        <v>1356</v>
      </c>
      <c r="D46" s="28">
        <v>586126</v>
      </c>
      <c r="E46" s="27" t="s">
        <v>569</v>
      </c>
      <c r="F46" s="32">
        <v>90233037</v>
      </c>
      <c r="G46" s="33">
        <v>45209</v>
      </c>
      <c r="H46" s="33">
        <v>45215</v>
      </c>
      <c r="I46" s="11">
        <v>18386</v>
      </c>
      <c r="J46" s="11">
        <v>17947</v>
      </c>
      <c r="K46" s="11">
        <v>439</v>
      </c>
      <c r="L46" s="11">
        <v>0</v>
      </c>
      <c r="M46" s="11">
        <v>646</v>
      </c>
      <c r="N46" s="11">
        <v>0</v>
      </c>
      <c r="O46" s="13">
        <v>646</v>
      </c>
      <c r="P46" s="49">
        <v>439</v>
      </c>
      <c r="Q46" s="49">
        <v>0</v>
      </c>
      <c r="R46" s="49">
        <v>0</v>
      </c>
      <c r="S46" s="49">
        <v>17947</v>
      </c>
      <c r="T46" s="35">
        <v>1795</v>
      </c>
      <c r="U46" s="36">
        <v>16152</v>
      </c>
      <c r="V46" s="37">
        <v>45231</v>
      </c>
      <c r="W46" s="38" t="s">
        <v>1376</v>
      </c>
    </row>
    <row r="47" spans="2:23" ht="24" customHeight="1" x14ac:dyDescent="0.25">
      <c r="B47" s="17">
        <v>27</v>
      </c>
      <c r="C47" s="52" t="s">
        <v>1357</v>
      </c>
      <c r="D47" s="28" t="s">
        <v>1358</v>
      </c>
      <c r="E47" s="27" t="s">
        <v>569</v>
      </c>
      <c r="F47" s="32">
        <v>90245340</v>
      </c>
      <c r="G47" s="33">
        <v>45217</v>
      </c>
      <c r="H47" s="33">
        <v>45219</v>
      </c>
      <c r="I47" s="11">
        <v>8152</v>
      </c>
      <c r="J47" s="11">
        <v>7902</v>
      </c>
      <c r="K47" s="11">
        <v>250</v>
      </c>
      <c r="L47" s="11">
        <v>0</v>
      </c>
      <c r="M47" s="11">
        <v>417</v>
      </c>
      <c r="N47" s="11">
        <v>0</v>
      </c>
      <c r="O47" s="13">
        <v>417</v>
      </c>
      <c r="P47" s="49">
        <v>417</v>
      </c>
      <c r="Q47" s="49">
        <v>0</v>
      </c>
      <c r="R47" s="49">
        <v>0</v>
      </c>
      <c r="S47" s="49">
        <v>7902</v>
      </c>
      <c r="T47" s="35">
        <v>790</v>
      </c>
      <c r="U47" s="36">
        <v>7112</v>
      </c>
      <c r="V47" s="37">
        <v>45231</v>
      </c>
      <c r="W47" s="38" t="s">
        <v>1377</v>
      </c>
    </row>
    <row r="48" spans="2:23" ht="24" customHeight="1" x14ac:dyDescent="0.25">
      <c r="B48" s="17">
        <v>28</v>
      </c>
      <c r="C48" s="52" t="s">
        <v>1359</v>
      </c>
      <c r="D48" s="28">
        <v>559389</v>
      </c>
      <c r="E48" s="27" t="s">
        <v>569</v>
      </c>
      <c r="F48" s="32">
        <v>90237770</v>
      </c>
      <c r="G48" s="33">
        <v>45211</v>
      </c>
      <c r="H48" s="33">
        <v>45219</v>
      </c>
      <c r="I48" s="11">
        <v>19060</v>
      </c>
      <c r="J48" s="11">
        <v>18911</v>
      </c>
      <c r="K48" s="11">
        <v>149</v>
      </c>
      <c r="L48" s="11">
        <v>0</v>
      </c>
      <c r="M48" s="11">
        <v>398</v>
      </c>
      <c r="N48" s="11">
        <v>0</v>
      </c>
      <c r="O48" s="13">
        <v>398</v>
      </c>
      <c r="P48" s="49">
        <v>398</v>
      </c>
      <c r="Q48" s="49">
        <v>0</v>
      </c>
      <c r="R48" s="49">
        <v>0</v>
      </c>
      <c r="S48" s="49">
        <v>18911</v>
      </c>
      <c r="T48" s="35">
        <v>1891</v>
      </c>
      <c r="U48" s="36">
        <v>17020</v>
      </c>
      <c r="V48" s="37">
        <v>45231</v>
      </c>
      <c r="W48" s="38" t="s">
        <v>1377</v>
      </c>
    </row>
    <row r="49" spans="2:23" ht="24" customHeight="1" x14ac:dyDescent="0.25">
      <c r="B49" s="17">
        <v>29</v>
      </c>
      <c r="C49" s="52" t="s">
        <v>1360</v>
      </c>
      <c r="D49" s="28" t="s">
        <v>1361</v>
      </c>
      <c r="E49" s="27" t="s">
        <v>35</v>
      </c>
      <c r="F49" s="32" t="s">
        <v>1370</v>
      </c>
      <c r="G49" s="33">
        <v>45216</v>
      </c>
      <c r="H49" s="33">
        <v>45224</v>
      </c>
      <c r="I49" s="11">
        <v>42627</v>
      </c>
      <c r="J49" s="11">
        <v>40738</v>
      </c>
      <c r="K49" s="11">
        <v>1889</v>
      </c>
      <c r="L49" s="11">
        <v>0</v>
      </c>
      <c r="M49" s="11">
        <v>1889</v>
      </c>
      <c r="N49" s="11">
        <v>0</v>
      </c>
      <c r="O49" s="13">
        <v>1889</v>
      </c>
      <c r="P49" s="49">
        <v>1889</v>
      </c>
      <c r="Q49" s="49">
        <v>0</v>
      </c>
      <c r="R49" s="49">
        <v>0</v>
      </c>
      <c r="S49" s="49">
        <v>40738</v>
      </c>
      <c r="T49" s="35">
        <v>4074</v>
      </c>
      <c r="U49" s="36">
        <v>36664</v>
      </c>
      <c r="V49" s="37">
        <v>45243</v>
      </c>
      <c r="W49" s="38" t="s">
        <v>1378</v>
      </c>
    </row>
    <row r="50" spans="2:23" ht="24" customHeight="1" x14ac:dyDescent="0.25">
      <c r="B50" s="17">
        <v>30</v>
      </c>
      <c r="C50" s="52" t="s">
        <v>1362</v>
      </c>
      <c r="D50" s="28" t="s">
        <v>1363</v>
      </c>
      <c r="E50" s="27" t="s">
        <v>32</v>
      </c>
      <c r="F50" s="32" t="s">
        <v>1371</v>
      </c>
      <c r="G50" s="33">
        <v>45228</v>
      </c>
      <c r="H50" s="33">
        <v>45230</v>
      </c>
      <c r="I50" s="11">
        <v>3649</v>
      </c>
      <c r="J50" s="11">
        <v>3360</v>
      </c>
      <c r="K50" s="11">
        <v>289</v>
      </c>
      <c r="L50" s="11">
        <v>0</v>
      </c>
      <c r="M50" s="11">
        <v>289</v>
      </c>
      <c r="N50" s="11">
        <v>0</v>
      </c>
      <c r="O50" s="13">
        <v>289</v>
      </c>
      <c r="P50" s="49">
        <v>289</v>
      </c>
      <c r="Q50" s="49">
        <v>0</v>
      </c>
      <c r="R50" s="49">
        <v>0</v>
      </c>
      <c r="S50" s="49">
        <v>3360</v>
      </c>
      <c r="T50" s="35">
        <v>336</v>
      </c>
      <c r="U50" s="36">
        <v>3024</v>
      </c>
      <c r="V50" s="37">
        <v>45240</v>
      </c>
      <c r="W50" s="38" t="s">
        <v>1379</v>
      </c>
    </row>
    <row r="51" spans="2:23" ht="24" customHeight="1" x14ac:dyDescent="0.25">
      <c r="B51" s="17">
        <v>31</v>
      </c>
      <c r="C51" s="52" t="s">
        <v>1364</v>
      </c>
      <c r="D51" s="28">
        <v>490314</v>
      </c>
      <c r="E51" s="27" t="s">
        <v>34</v>
      </c>
      <c r="F51" s="32" t="s">
        <v>1372</v>
      </c>
      <c r="G51" s="33">
        <v>45225</v>
      </c>
      <c r="H51" s="33">
        <v>45230</v>
      </c>
      <c r="I51" s="11">
        <v>11971</v>
      </c>
      <c r="J51" s="11">
        <v>9747</v>
      </c>
      <c r="K51" s="11">
        <v>2224</v>
      </c>
      <c r="L51" s="11">
        <v>1720</v>
      </c>
      <c r="M51" s="11">
        <v>504</v>
      </c>
      <c r="N51" s="11">
        <v>0</v>
      </c>
      <c r="O51" s="13">
        <v>2224</v>
      </c>
      <c r="P51" s="49">
        <v>2224</v>
      </c>
      <c r="Q51" s="49">
        <v>0</v>
      </c>
      <c r="R51" s="49">
        <v>0</v>
      </c>
      <c r="S51" s="49">
        <v>9747</v>
      </c>
      <c r="T51" s="35">
        <v>974</v>
      </c>
      <c r="U51" s="36">
        <v>8773</v>
      </c>
      <c r="V51" s="37">
        <v>45243</v>
      </c>
      <c r="W51" s="38" t="s">
        <v>1380</v>
      </c>
    </row>
    <row r="52" spans="2:23" ht="24" customHeight="1" x14ac:dyDescent="0.25">
      <c r="B52" s="17">
        <v>32</v>
      </c>
      <c r="C52" s="52" t="s">
        <v>1365</v>
      </c>
      <c r="D52" s="28" t="s">
        <v>1366</v>
      </c>
      <c r="E52" s="27" t="s">
        <v>35</v>
      </c>
      <c r="F52" s="32" t="s">
        <v>1373</v>
      </c>
      <c r="G52" s="33">
        <v>45224</v>
      </c>
      <c r="H52" s="33">
        <v>45232</v>
      </c>
      <c r="I52" s="11">
        <v>77919</v>
      </c>
      <c r="J52" s="11">
        <v>64802</v>
      </c>
      <c r="K52" s="11">
        <v>13117</v>
      </c>
      <c r="L52" s="11">
        <v>7200</v>
      </c>
      <c r="M52" s="11">
        <v>5917</v>
      </c>
      <c r="N52" s="11">
        <v>0</v>
      </c>
      <c r="O52" s="13">
        <v>13117</v>
      </c>
      <c r="P52" s="49">
        <v>11617</v>
      </c>
      <c r="Q52" s="49">
        <v>0</v>
      </c>
      <c r="R52" s="49">
        <v>0</v>
      </c>
      <c r="S52" s="49">
        <v>64802</v>
      </c>
      <c r="T52" s="35">
        <v>6480</v>
      </c>
      <c r="U52" s="36">
        <v>58322</v>
      </c>
      <c r="V52" s="37">
        <v>45243</v>
      </c>
      <c r="W52" s="38" t="s">
        <v>1381</v>
      </c>
    </row>
    <row r="53" spans="2:23" ht="24" customHeight="1" x14ac:dyDescent="0.25">
      <c r="B53" s="17">
        <v>33</v>
      </c>
      <c r="C53" s="52" t="s">
        <v>1367</v>
      </c>
      <c r="D53" s="28" t="s">
        <v>1368</v>
      </c>
      <c r="E53" s="27" t="s">
        <v>35</v>
      </c>
      <c r="F53" s="32" t="s">
        <v>1374</v>
      </c>
      <c r="G53" s="33">
        <v>45230</v>
      </c>
      <c r="H53" s="33">
        <v>45236</v>
      </c>
      <c r="I53" s="11">
        <v>18217</v>
      </c>
      <c r="J53" s="11">
        <v>14679</v>
      </c>
      <c r="K53" s="11">
        <v>3538</v>
      </c>
      <c r="L53" s="11">
        <v>2590</v>
      </c>
      <c r="M53" s="11">
        <v>948</v>
      </c>
      <c r="N53" s="11">
        <v>0</v>
      </c>
      <c r="O53" s="13">
        <v>3538</v>
      </c>
      <c r="P53" s="49">
        <v>3538</v>
      </c>
      <c r="Q53" s="49">
        <v>0</v>
      </c>
      <c r="R53" s="49">
        <v>0</v>
      </c>
      <c r="S53" s="49">
        <v>14679</v>
      </c>
      <c r="T53" s="35">
        <v>1468</v>
      </c>
      <c r="U53" s="36">
        <v>13211</v>
      </c>
      <c r="V53" s="37">
        <v>45243</v>
      </c>
      <c r="W53" s="38" t="s">
        <v>1382</v>
      </c>
    </row>
    <row r="54" spans="2:23" ht="24" customHeight="1" x14ac:dyDescent="0.25">
      <c r="B54" s="17">
        <v>34</v>
      </c>
      <c r="C54" s="52" t="s">
        <v>1383</v>
      </c>
      <c r="D54" s="28">
        <v>594429</v>
      </c>
      <c r="E54" s="27" t="s">
        <v>28</v>
      </c>
      <c r="F54" s="32" t="s">
        <v>1390</v>
      </c>
      <c r="G54" s="33">
        <v>45206</v>
      </c>
      <c r="H54" s="33">
        <v>45209</v>
      </c>
      <c r="I54" s="11">
        <v>15345</v>
      </c>
      <c r="J54" s="11">
        <v>13158</v>
      </c>
      <c r="K54" s="11">
        <v>2187</v>
      </c>
      <c r="L54" s="11">
        <v>0</v>
      </c>
      <c r="M54" s="11">
        <v>2187</v>
      </c>
      <c r="N54" s="11">
        <v>0</v>
      </c>
      <c r="O54" s="13">
        <v>2187</v>
      </c>
      <c r="P54" s="57" t="s">
        <v>1329</v>
      </c>
      <c r="Q54" s="49">
        <v>0</v>
      </c>
      <c r="R54" s="49">
        <v>0</v>
      </c>
      <c r="S54" s="49">
        <v>13158</v>
      </c>
      <c r="T54" s="35">
        <v>1316</v>
      </c>
      <c r="U54" s="36">
        <v>11842</v>
      </c>
      <c r="V54" s="37">
        <v>45240</v>
      </c>
      <c r="W54" s="38" t="s">
        <v>1396</v>
      </c>
    </row>
    <row r="55" spans="2:23" ht="24" customHeight="1" x14ac:dyDescent="0.25">
      <c r="B55" s="17">
        <v>35</v>
      </c>
      <c r="C55" s="52" t="s">
        <v>1384</v>
      </c>
      <c r="D55" s="28">
        <v>244023</v>
      </c>
      <c r="E55" s="27" t="s">
        <v>28</v>
      </c>
      <c r="F55" s="32" t="s">
        <v>1391</v>
      </c>
      <c r="G55" s="33">
        <v>45203</v>
      </c>
      <c r="H55" s="33">
        <v>45209</v>
      </c>
      <c r="I55" s="11">
        <v>18671</v>
      </c>
      <c r="J55" s="11">
        <v>17891</v>
      </c>
      <c r="K55" s="11">
        <v>780</v>
      </c>
      <c r="L55" s="11">
        <v>0</v>
      </c>
      <c r="M55" s="11">
        <v>780</v>
      </c>
      <c r="N55" s="11">
        <v>0</v>
      </c>
      <c r="O55" s="13">
        <v>780</v>
      </c>
      <c r="P55" s="49">
        <v>780</v>
      </c>
      <c r="Q55" s="49">
        <v>0</v>
      </c>
      <c r="R55" s="49">
        <v>0</v>
      </c>
      <c r="S55" s="49">
        <v>17891</v>
      </c>
      <c r="T55" s="35">
        <v>1789</v>
      </c>
      <c r="U55" s="36">
        <v>16102</v>
      </c>
      <c r="V55" s="37">
        <v>45240</v>
      </c>
      <c r="W55" s="38" t="s">
        <v>1396</v>
      </c>
    </row>
    <row r="56" spans="2:23" ht="24" customHeight="1" x14ac:dyDescent="0.25">
      <c r="B56" s="17">
        <v>36</v>
      </c>
      <c r="C56" s="52" t="s">
        <v>1385</v>
      </c>
      <c r="D56" s="28" t="s">
        <v>1386</v>
      </c>
      <c r="E56" s="27" t="s">
        <v>28</v>
      </c>
      <c r="F56" s="32" t="s">
        <v>1392</v>
      </c>
      <c r="G56" s="33">
        <v>45208</v>
      </c>
      <c r="H56" s="33">
        <v>45209</v>
      </c>
      <c r="I56" s="11">
        <v>6115</v>
      </c>
      <c r="J56" s="11">
        <v>5743</v>
      </c>
      <c r="K56" s="11">
        <v>372</v>
      </c>
      <c r="L56" s="11">
        <v>0</v>
      </c>
      <c r="M56" s="11">
        <v>372</v>
      </c>
      <c r="N56" s="11">
        <v>0</v>
      </c>
      <c r="O56" s="13">
        <v>372</v>
      </c>
      <c r="P56" s="49">
        <v>372</v>
      </c>
      <c r="Q56" s="49">
        <v>0</v>
      </c>
      <c r="R56" s="49">
        <v>0</v>
      </c>
      <c r="S56" s="49">
        <v>5743</v>
      </c>
      <c r="T56" s="35">
        <v>574</v>
      </c>
      <c r="U56" s="36">
        <v>5169</v>
      </c>
      <c r="V56" s="37">
        <v>45240</v>
      </c>
      <c r="W56" s="38" t="s">
        <v>1396</v>
      </c>
    </row>
    <row r="57" spans="2:23" ht="24" customHeight="1" x14ac:dyDescent="0.25">
      <c r="B57" s="17">
        <v>37</v>
      </c>
      <c r="C57" s="52" t="s">
        <v>1387</v>
      </c>
      <c r="D57" s="28">
        <v>561982</v>
      </c>
      <c r="E57" s="27" t="s">
        <v>28</v>
      </c>
      <c r="F57" s="32" t="s">
        <v>1393</v>
      </c>
      <c r="G57" s="33">
        <v>45211</v>
      </c>
      <c r="H57" s="33">
        <v>45215</v>
      </c>
      <c r="I57" s="11">
        <v>8805</v>
      </c>
      <c r="J57" s="11">
        <v>7393</v>
      </c>
      <c r="K57" s="11">
        <v>1412</v>
      </c>
      <c r="L57" s="11">
        <v>0</v>
      </c>
      <c r="M57" s="11">
        <v>1412</v>
      </c>
      <c r="N57" s="11">
        <v>0</v>
      </c>
      <c r="O57" s="13">
        <v>1412</v>
      </c>
      <c r="P57" s="49">
        <v>1412</v>
      </c>
      <c r="Q57" s="49">
        <v>0</v>
      </c>
      <c r="R57" s="49">
        <v>0</v>
      </c>
      <c r="S57" s="49">
        <v>7393</v>
      </c>
      <c r="T57" s="35">
        <v>739</v>
      </c>
      <c r="U57" s="36">
        <v>6654</v>
      </c>
      <c r="V57" s="37">
        <v>45240</v>
      </c>
      <c r="W57" s="38" t="s">
        <v>1396</v>
      </c>
    </row>
    <row r="58" spans="2:23" ht="24" customHeight="1" x14ac:dyDescent="0.25">
      <c r="B58" s="17">
        <v>38</v>
      </c>
      <c r="C58" s="52" t="s">
        <v>1388</v>
      </c>
      <c r="D58" s="28">
        <v>596260</v>
      </c>
      <c r="E58" s="27" t="s">
        <v>32</v>
      </c>
      <c r="F58" s="32" t="s">
        <v>1394</v>
      </c>
      <c r="G58" s="33">
        <v>45230</v>
      </c>
      <c r="H58" s="33">
        <v>45232</v>
      </c>
      <c r="I58" s="11">
        <v>11493</v>
      </c>
      <c r="J58" s="11">
        <v>11121</v>
      </c>
      <c r="K58" s="11">
        <v>372</v>
      </c>
      <c r="L58" s="11">
        <v>0</v>
      </c>
      <c r="M58" s="11">
        <v>372</v>
      </c>
      <c r="N58" s="11">
        <v>0</v>
      </c>
      <c r="O58" s="13">
        <v>372</v>
      </c>
      <c r="P58" s="49">
        <v>372</v>
      </c>
      <c r="Q58" s="49">
        <v>0</v>
      </c>
      <c r="R58" s="49">
        <v>0</v>
      </c>
      <c r="S58" s="49">
        <v>11121</v>
      </c>
      <c r="T58" s="35">
        <v>1112</v>
      </c>
      <c r="U58" s="36">
        <v>10009</v>
      </c>
      <c r="V58" s="37">
        <v>45240</v>
      </c>
      <c r="W58" s="38" t="s">
        <v>1397</v>
      </c>
    </row>
    <row r="59" spans="2:23" ht="24" customHeight="1" x14ac:dyDescent="0.25">
      <c r="B59" s="17">
        <v>39</v>
      </c>
      <c r="C59" s="52" t="s">
        <v>1389</v>
      </c>
      <c r="D59" s="28">
        <v>339358</v>
      </c>
      <c r="E59" s="27" t="s">
        <v>34</v>
      </c>
      <c r="F59" s="32" t="s">
        <v>1395</v>
      </c>
      <c r="G59" s="33">
        <v>45226</v>
      </c>
      <c r="H59" s="33">
        <v>45232</v>
      </c>
      <c r="I59" s="11">
        <v>27802</v>
      </c>
      <c r="J59" s="11">
        <v>19236</v>
      </c>
      <c r="K59" s="11">
        <v>8566</v>
      </c>
      <c r="L59" s="11">
        <v>3394</v>
      </c>
      <c r="M59" s="11">
        <v>5127</v>
      </c>
      <c r="N59" s="11">
        <v>0</v>
      </c>
      <c r="O59" s="13">
        <v>8521</v>
      </c>
      <c r="P59" s="49">
        <v>8565</v>
      </c>
      <c r="Q59" s="49">
        <v>0</v>
      </c>
      <c r="R59" s="49">
        <v>0</v>
      </c>
      <c r="S59" s="49">
        <v>19236</v>
      </c>
      <c r="T59" s="35">
        <v>1924</v>
      </c>
      <c r="U59" s="36">
        <v>17312</v>
      </c>
      <c r="V59" s="37">
        <v>45244</v>
      </c>
      <c r="W59" s="38" t="s">
        <v>1398</v>
      </c>
    </row>
    <row r="60" spans="2:23" ht="24" customHeight="1" x14ac:dyDescent="0.25">
      <c r="B60" s="17">
        <v>40</v>
      </c>
      <c r="C60" s="52" t="s">
        <v>1399</v>
      </c>
      <c r="D60" s="28">
        <v>468510</v>
      </c>
      <c r="E60" s="27" t="s">
        <v>28</v>
      </c>
      <c r="F60" s="32" t="s">
        <v>1404</v>
      </c>
      <c r="G60" s="33">
        <v>45138</v>
      </c>
      <c r="H60" s="33">
        <v>45143</v>
      </c>
      <c r="I60" s="11">
        <v>15718</v>
      </c>
      <c r="J60" s="11">
        <v>15093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49">
        <v>625</v>
      </c>
      <c r="Q60" s="49">
        <v>0</v>
      </c>
      <c r="R60" s="49">
        <v>0</v>
      </c>
      <c r="S60" s="49">
        <v>15093</v>
      </c>
      <c r="T60" s="35">
        <v>1509</v>
      </c>
      <c r="U60" s="36">
        <v>13584</v>
      </c>
      <c r="V60" s="37">
        <v>45244</v>
      </c>
      <c r="W60" s="38" t="s">
        <v>1408</v>
      </c>
    </row>
    <row r="61" spans="2:23" ht="24" customHeight="1" x14ac:dyDescent="0.25">
      <c r="B61" s="17">
        <v>41</v>
      </c>
      <c r="C61" s="52" t="s">
        <v>1400</v>
      </c>
      <c r="D61" s="28" t="s">
        <v>1401</v>
      </c>
      <c r="E61" s="27" t="s">
        <v>28</v>
      </c>
      <c r="F61" s="32" t="s">
        <v>1405</v>
      </c>
      <c r="G61" s="33">
        <v>45205</v>
      </c>
      <c r="H61" s="33">
        <v>45211</v>
      </c>
      <c r="I61" s="11">
        <v>15772</v>
      </c>
      <c r="J61" s="11">
        <v>14909</v>
      </c>
      <c r="K61" s="11">
        <v>863</v>
      </c>
      <c r="L61" s="11">
        <v>0</v>
      </c>
      <c r="M61" s="11">
        <v>863</v>
      </c>
      <c r="N61" s="11">
        <v>0</v>
      </c>
      <c r="O61" s="13">
        <v>863</v>
      </c>
      <c r="P61" s="49">
        <v>863</v>
      </c>
      <c r="Q61" s="49">
        <v>0</v>
      </c>
      <c r="R61" s="49">
        <v>0</v>
      </c>
      <c r="S61" s="49">
        <v>14909</v>
      </c>
      <c r="T61" s="35">
        <v>1491</v>
      </c>
      <c r="U61" s="36">
        <v>13418</v>
      </c>
      <c r="V61" s="37">
        <v>45244</v>
      </c>
      <c r="W61" s="38" t="s">
        <v>1408</v>
      </c>
    </row>
    <row r="62" spans="2:23" ht="24" customHeight="1" x14ac:dyDescent="0.25">
      <c r="B62" s="17">
        <v>42</v>
      </c>
      <c r="C62" s="52" t="s">
        <v>1402</v>
      </c>
      <c r="D62" s="28">
        <v>596013</v>
      </c>
      <c r="E62" s="27" t="s">
        <v>32</v>
      </c>
      <c r="F62" s="32" t="s">
        <v>1406</v>
      </c>
      <c r="G62" s="33">
        <v>45227</v>
      </c>
      <c r="H62" s="33">
        <v>45232</v>
      </c>
      <c r="I62" s="11">
        <v>19316</v>
      </c>
      <c r="J62" s="11">
        <v>17391</v>
      </c>
      <c r="K62" s="11">
        <v>1925</v>
      </c>
      <c r="L62" s="11">
        <v>0</v>
      </c>
      <c r="M62" s="11">
        <v>1925</v>
      </c>
      <c r="N62" s="11">
        <v>0</v>
      </c>
      <c r="O62" s="13">
        <v>1925</v>
      </c>
      <c r="P62" s="49">
        <v>1925</v>
      </c>
      <c r="Q62" s="49">
        <v>0</v>
      </c>
      <c r="R62" s="49">
        <v>0</v>
      </c>
      <c r="S62" s="49">
        <v>17391</v>
      </c>
      <c r="T62" s="35">
        <v>1739</v>
      </c>
      <c r="U62" s="36">
        <v>15652</v>
      </c>
      <c r="V62" s="37">
        <v>45243</v>
      </c>
      <c r="W62" s="38" t="s">
        <v>1409</v>
      </c>
    </row>
    <row r="63" spans="2:23" ht="24" customHeight="1" x14ac:dyDescent="0.25">
      <c r="B63" s="17">
        <v>43</v>
      </c>
      <c r="C63" s="52" t="s">
        <v>1403</v>
      </c>
      <c r="D63" s="28">
        <v>565690</v>
      </c>
      <c r="E63" s="27" t="s">
        <v>31</v>
      </c>
      <c r="F63" s="32" t="s">
        <v>1407</v>
      </c>
      <c r="G63" s="33">
        <v>45236</v>
      </c>
      <c r="H63" s="33">
        <v>45240</v>
      </c>
      <c r="I63" s="11">
        <v>12367</v>
      </c>
      <c r="J63" s="11">
        <v>10192</v>
      </c>
      <c r="K63" s="11">
        <v>2175</v>
      </c>
      <c r="L63" s="11">
        <v>536</v>
      </c>
      <c r="M63" s="11">
        <v>1639</v>
      </c>
      <c r="N63" s="11">
        <v>0</v>
      </c>
      <c r="O63" s="13">
        <v>2175</v>
      </c>
      <c r="P63" s="49">
        <v>2175</v>
      </c>
      <c r="Q63" s="49">
        <v>0</v>
      </c>
      <c r="R63" s="49">
        <v>0</v>
      </c>
      <c r="S63" s="49">
        <v>10192</v>
      </c>
      <c r="T63" s="35">
        <v>1019</v>
      </c>
      <c r="U63" s="36">
        <v>9173</v>
      </c>
      <c r="V63" s="37">
        <v>45245</v>
      </c>
      <c r="W63" s="38" t="s">
        <v>1410</v>
      </c>
    </row>
    <row r="64" spans="2:23" ht="24" customHeight="1" x14ac:dyDescent="0.25">
      <c r="B64" s="17">
        <v>44</v>
      </c>
      <c r="C64" s="52" t="s">
        <v>1411</v>
      </c>
      <c r="D64" s="28" t="s">
        <v>1412</v>
      </c>
      <c r="E64" s="27" t="s">
        <v>28</v>
      </c>
      <c r="F64" s="32" t="s">
        <v>1414</v>
      </c>
      <c r="G64" s="33">
        <v>45209</v>
      </c>
      <c r="H64" s="33">
        <v>45211</v>
      </c>
      <c r="I64" s="11">
        <v>10500</v>
      </c>
      <c r="J64" s="11">
        <v>9415</v>
      </c>
      <c r="K64" s="11">
        <v>1085</v>
      </c>
      <c r="L64" s="11">
        <v>0</v>
      </c>
      <c r="M64" s="11">
        <v>1085</v>
      </c>
      <c r="N64" s="11">
        <v>0</v>
      </c>
      <c r="O64" s="13">
        <v>1085</v>
      </c>
      <c r="P64" s="49">
        <v>1085</v>
      </c>
      <c r="Q64" s="49">
        <v>0</v>
      </c>
      <c r="R64" s="49">
        <v>0</v>
      </c>
      <c r="S64" s="49">
        <v>9415</v>
      </c>
      <c r="T64" s="35">
        <v>942</v>
      </c>
      <c r="U64" s="36">
        <v>8473</v>
      </c>
      <c r="V64" s="37">
        <v>45245</v>
      </c>
      <c r="W64" s="38" t="s">
        <v>1416</v>
      </c>
    </row>
    <row r="65" spans="2:23" ht="24" customHeight="1" x14ac:dyDescent="0.25">
      <c r="B65" s="17">
        <v>45</v>
      </c>
      <c r="C65" s="52" t="s">
        <v>1413</v>
      </c>
      <c r="D65" s="28">
        <v>591760</v>
      </c>
      <c r="E65" s="27" t="s">
        <v>34</v>
      </c>
      <c r="F65" s="32" t="s">
        <v>1415</v>
      </c>
      <c r="G65" s="33">
        <v>45233</v>
      </c>
      <c r="H65" s="33">
        <v>45238</v>
      </c>
      <c r="I65" s="11">
        <v>14371</v>
      </c>
      <c r="J65" s="11">
        <v>9322</v>
      </c>
      <c r="K65" s="11">
        <v>5049</v>
      </c>
      <c r="L65" s="11">
        <v>1645</v>
      </c>
      <c r="M65" s="11">
        <v>3404</v>
      </c>
      <c r="N65" s="11">
        <v>0</v>
      </c>
      <c r="O65" s="13">
        <v>5049</v>
      </c>
      <c r="P65" s="49">
        <v>5049</v>
      </c>
      <c r="Q65" s="49">
        <v>0</v>
      </c>
      <c r="R65" s="49">
        <v>0</v>
      </c>
      <c r="S65" s="49">
        <v>9322</v>
      </c>
      <c r="T65" s="35">
        <v>932</v>
      </c>
      <c r="U65" s="36">
        <v>8390</v>
      </c>
      <c r="V65" s="37">
        <v>45247</v>
      </c>
      <c r="W65" s="38" t="s">
        <v>1417</v>
      </c>
    </row>
    <row r="66" spans="2:23" ht="24" customHeight="1" x14ac:dyDescent="0.25">
      <c r="B66" s="17">
        <v>46</v>
      </c>
      <c r="C66" s="52" t="s">
        <v>1418</v>
      </c>
      <c r="D66" s="28" t="s">
        <v>1419</v>
      </c>
      <c r="E66" s="27" t="s">
        <v>648</v>
      </c>
      <c r="F66" s="32" t="s">
        <v>1423</v>
      </c>
      <c r="G66" s="33">
        <v>45210</v>
      </c>
      <c r="H66" s="33">
        <v>45217</v>
      </c>
      <c r="I66" s="11">
        <v>29640</v>
      </c>
      <c r="J66" s="11">
        <v>16335</v>
      </c>
      <c r="K66" s="11">
        <v>13305</v>
      </c>
      <c r="L66" s="11">
        <v>1815</v>
      </c>
      <c r="M66" s="11">
        <v>13305</v>
      </c>
      <c r="N66" s="11">
        <v>0</v>
      </c>
      <c r="O66" s="13">
        <v>15120</v>
      </c>
      <c r="P66" s="49">
        <v>15120</v>
      </c>
      <c r="Q66" s="49">
        <v>0</v>
      </c>
      <c r="R66" s="49">
        <v>0</v>
      </c>
      <c r="S66" s="49">
        <v>16335</v>
      </c>
      <c r="T66" s="35">
        <v>1634</v>
      </c>
      <c r="U66" s="36">
        <v>14701</v>
      </c>
      <c r="V66" s="37">
        <v>45239</v>
      </c>
      <c r="W66" s="38" t="s">
        <v>1427</v>
      </c>
    </row>
    <row r="67" spans="2:23" ht="24" customHeight="1" x14ac:dyDescent="0.25">
      <c r="B67" s="17">
        <v>47</v>
      </c>
      <c r="C67" s="52" t="s">
        <v>1420</v>
      </c>
      <c r="D67" s="28">
        <v>596308</v>
      </c>
      <c r="E67" s="27" t="s">
        <v>37</v>
      </c>
      <c r="F67" s="32" t="s">
        <v>1424</v>
      </c>
      <c r="G67" s="33">
        <v>45231</v>
      </c>
      <c r="H67" s="33">
        <v>45234</v>
      </c>
      <c r="I67" s="11">
        <v>7097</v>
      </c>
      <c r="J67" s="11">
        <v>5714</v>
      </c>
      <c r="K67" s="11">
        <v>1383</v>
      </c>
      <c r="L67" s="11">
        <v>1008</v>
      </c>
      <c r="M67" s="11">
        <v>123</v>
      </c>
      <c r="N67" s="11">
        <v>0</v>
      </c>
      <c r="O67" s="13">
        <v>1131</v>
      </c>
      <c r="P67" s="49">
        <v>1506</v>
      </c>
      <c r="Q67" s="49">
        <v>0</v>
      </c>
      <c r="R67" s="49">
        <v>375</v>
      </c>
      <c r="S67" s="49">
        <v>5714</v>
      </c>
      <c r="T67" s="35">
        <v>571</v>
      </c>
      <c r="U67" s="36">
        <v>5143</v>
      </c>
      <c r="V67" s="37">
        <v>45245</v>
      </c>
      <c r="W67" s="38" t="s">
        <v>1428</v>
      </c>
    </row>
    <row r="68" spans="2:23" ht="24" customHeight="1" x14ac:dyDescent="0.25">
      <c r="B68" s="17">
        <v>48</v>
      </c>
      <c r="C68" s="52" t="s">
        <v>1421</v>
      </c>
      <c r="D68" s="28">
        <v>560704</v>
      </c>
      <c r="E68" s="27" t="s">
        <v>35</v>
      </c>
      <c r="F68" s="32" t="s">
        <v>1425</v>
      </c>
      <c r="G68" s="33">
        <v>45233</v>
      </c>
      <c r="H68" s="33">
        <v>45236</v>
      </c>
      <c r="I68" s="11">
        <v>13757</v>
      </c>
      <c r="J68" s="11">
        <v>13072</v>
      </c>
      <c r="K68" s="11">
        <v>685</v>
      </c>
      <c r="L68" s="11">
        <v>0</v>
      </c>
      <c r="M68" s="11">
        <v>685</v>
      </c>
      <c r="N68" s="11">
        <v>0</v>
      </c>
      <c r="O68" s="13">
        <v>685</v>
      </c>
      <c r="P68" s="49">
        <v>685</v>
      </c>
      <c r="Q68" s="49">
        <v>0</v>
      </c>
      <c r="R68" s="49">
        <v>0</v>
      </c>
      <c r="S68" s="49">
        <v>13072</v>
      </c>
      <c r="T68" s="35">
        <v>1307</v>
      </c>
      <c r="U68" s="36">
        <v>11765</v>
      </c>
      <c r="V68" s="37">
        <v>45247</v>
      </c>
      <c r="W68" s="38" t="s">
        <v>1429</v>
      </c>
    </row>
    <row r="69" spans="2:23" ht="24" customHeight="1" x14ac:dyDescent="0.25">
      <c r="B69" s="17">
        <v>49</v>
      </c>
      <c r="C69" s="52" t="s">
        <v>1422</v>
      </c>
      <c r="D69" s="28">
        <v>554566</v>
      </c>
      <c r="E69" s="27" t="s">
        <v>32</v>
      </c>
      <c r="F69" s="32" t="s">
        <v>1426</v>
      </c>
      <c r="G69" s="33">
        <v>45238</v>
      </c>
      <c r="H69" s="33">
        <v>45240</v>
      </c>
      <c r="I69" s="11">
        <v>16914</v>
      </c>
      <c r="J69" s="11">
        <v>16564</v>
      </c>
      <c r="K69" s="11">
        <v>350</v>
      </c>
      <c r="L69" s="11">
        <v>0</v>
      </c>
      <c r="M69" s="11">
        <v>750</v>
      </c>
      <c r="N69" s="11">
        <v>0</v>
      </c>
      <c r="O69" s="13">
        <v>750</v>
      </c>
      <c r="P69" s="49">
        <v>750</v>
      </c>
      <c r="Q69" s="49">
        <v>0</v>
      </c>
      <c r="R69" s="49">
        <v>0</v>
      </c>
      <c r="S69" s="49">
        <v>16564</v>
      </c>
      <c r="T69" s="35">
        <v>1656</v>
      </c>
      <c r="U69" s="36">
        <v>14908</v>
      </c>
      <c r="V69" s="37">
        <v>45246</v>
      </c>
      <c r="W69" s="38" t="s">
        <v>1430</v>
      </c>
    </row>
    <row r="70" spans="2:23" ht="24" customHeight="1" x14ac:dyDescent="0.25">
      <c r="B70" s="17">
        <v>50</v>
      </c>
      <c r="C70" s="52" t="s">
        <v>1431</v>
      </c>
      <c r="D70" s="28">
        <v>594880</v>
      </c>
      <c r="E70" s="27" t="s">
        <v>31</v>
      </c>
      <c r="F70" s="32" t="s">
        <v>1433</v>
      </c>
      <c r="G70" s="33">
        <v>45211</v>
      </c>
      <c r="H70" s="33">
        <v>45215</v>
      </c>
      <c r="I70" s="11">
        <v>10539</v>
      </c>
      <c r="J70" s="11">
        <v>9742</v>
      </c>
      <c r="K70" s="11">
        <v>797</v>
      </c>
      <c r="L70" s="11">
        <v>0</v>
      </c>
      <c r="M70" s="11">
        <v>797</v>
      </c>
      <c r="N70" s="11">
        <v>0</v>
      </c>
      <c r="O70" s="13">
        <v>797</v>
      </c>
      <c r="P70" s="49" t="s">
        <v>1329</v>
      </c>
      <c r="Q70" s="49">
        <v>0</v>
      </c>
      <c r="R70" s="49">
        <v>0</v>
      </c>
      <c r="S70" s="49">
        <v>9742</v>
      </c>
      <c r="T70" s="35">
        <v>974</v>
      </c>
      <c r="U70" s="36">
        <v>8768</v>
      </c>
      <c r="V70" s="37">
        <v>45248</v>
      </c>
      <c r="W70" s="38" t="s">
        <v>1435</v>
      </c>
    </row>
    <row r="71" spans="2:23" ht="24" customHeight="1" x14ac:dyDescent="0.25">
      <c r="B71" s="17">
        <v>51</v>
      </c>
      <c r="C71" s="52" t="s">
        <v>1432</v>
      </c>
      <c r="D71" s="28">
        <v>593930</v>
      </c>
      <c r="E71" s="27" t="s">
        <v>648</v>
      </c>
      <c r="F71" s="32" t="s">
        <v>1434</v>
      </c>
      <c r="G71" s="33">
        <v>45221</v>
      </c>
      <c r="H71" s="33">
        <v>45225</v>
      </c>
      <c r="I71" s="11">
        <v>14828</v>
      </c>
      <c r="J71" s="11">
        <v>13990</v>
      </c>
      <c r="K71" s="11">
        <v>838</v>
      </c>
      <c r="L71" s="11">
        <v>0</v>
      </c>
      <c r="M71" s="11">
        <v>838</v>
      </c>
      <c r="N71" s="11">
        <v>0</v>
      </c>
      <c r="O71" s="13">
        <v>838</v>
      </c>
      <c r="P71" s="49" t="s">
        <v>1329</v>
      </c>
      <c r="Q71" s="49">
        <v>0</v>
      </c>
      <c r="R71" s="49">
        <v>0</v>
      </c>
      <c r="S71" s="49">
        <v>13990</v>
      </c>
      <c r="T71" s="35">
        <v>1399</v>
      </c>
      <c r="U71" s="36">
        <v>12591</v>
      </c>
      <c r="V71" s="37">
        <v>45244</v>
      </c>
      <c r="W71" s="38" t="s">
        <v>1436</v>
      </c>
    </row>
    <row r="72" spans="2:23" ht="24" customHeight="1" x14ac:dyDescent="0.25">
      <c r="B72" s="17">
        <v>52</v>
      </c>
      <c r="C72" s="52" t="s">
        <v>1437</v>
      </c>
      <c r="D72" s="28">
        <v>596364</v>
      </c>
      <c r="E72" s="27" t="s">
        <v>29</v>
      </c>
      <c r="F72" s="32">
        <v>117334867</v>
      </c>
      <c r="G72" s="33">
        <v>45231</v>
      </c>
      <c r="H72" s="33">
        <v>45234</v>
      </c>
      <c r="I72" s="11">
        <v>17968</v>
      </c>
      <c r="J72" s="11">
        <v>17254</v>
      </c>
      <c r="K72" s="11">
        <f t="shared" ref="K72" si="0">I72-J72</f>
        <v>714</v>
      </c>
      <c r="L72" s="11">
        <v>0</v>
      </c>
      <c r="M72" s="11">
        <v>715</v>
      </c>
      <c r="N72" s="11">
        <v>0</v>
      </c>
      <c r="O72" s="13">
        <v>715</v>
      </c>
      <c r="P72" s="49" t="s">
        <v>1438</v>
      </c>
      <c r="Q72" s="49">
        <v>0</v>
      </c>
      <c r="R72" s="49">
        <v>0</v>
      </c>
      <c r="S72" s="49">
        <v>17254</v>
      </c>
      <c r="T72" s="35">
        <v>1725</v>
      </c>
      <c r="U72" s="36">
        <f t="shared" ref="U72" si="1">S72-T72</f>
        <v>15529</v>
      </c>
      <c r="V72" s="37">
        <v>45243</v>
      </c>
      <c r="W72" s="38" t="s">
        <v>1439</v>
      </c>
    </row>
    <row r="73" spans="2:23" ht="24" customHeight="1" x14ac:dyDescent="0.25">
      <c r="B73" s="17">
        <v>53</v>
      </c>
      <c r="C73" s="52" t="s">
        <v>1440</v>
      </c>
      <c r="D73" s="28">
        <v>560221</v>
      </c>
      <c r="E73" s="27" t="s">
        <v>28</v>
      </c>
      <c r="F73" s="32" t="s">
        <v>1452</v>
      </c>
      <c r="G73" s="33">
        <v>45205</v>
      </c>
      <c r="H73" s="33">
        <v>45208</v>
      </c>
      <c r="I73" s="11">
        <v>17083</v>
      </c>
      <c r="J73" s="11">
        <v>14190</v>
      </c>
      <c r="K73" s="11">
        <v>2893</v>
      </c>
      <c r="L73" s="11">
        <v>0</v>
      </c>
      <c r="M73" s="11">
        <v>2893</v>
      </c>
      <c r="N73" s="11">
        <v>0</v>
      </c>
      <c r="O73" s="13">
        <v>2893</v>
      </c>
      <c r="P73" s="49">
        <v>0</v>
      </c>
      <c r="Q73" s="49">
        <v>0</v>
      </c>
      <c r="R73" s="49">
        <v>0</v>
      </c>
      <c r="S73" s="49">
        <v>14190</v>
      </c>
      <c r="T73" s="35">
        <v>1419</v>
      </c>
      <c r="U73" s="36">
        <v>12771</v>
      </c>
      <c r="V73" s="37">
        <v>45246</v>
      </c>
      <c r="W73" s="38" t="s">
        <v>1459</v>
      </c>
    </row>
    <row r="74" spans="2:23" ht="24" customHeight="1" x14ac:dyDescent="0.25">
      <c r="B74" s="17">
        <v>54</v>
      </c>
      <c r="C74" s="52" t="s">
        <v>1441</v>
      </c>
      <c r="D74" s="28" t="s">
        <v>1442</v>
      </c>
      <c r="E74" s="27" t="s">
        <v>28</v>
      </c>
      <c r="F74" s="32" t="s">
        <v>1453</v>
      </c>
      <c r="G74" s="33">
        <v>45215</v>
      </c>
      <c r="H74" s="33">
        <v>45217</v>
      </c>
      <c r="I74" s="11">
        <v>46502</v>
      </c>
      <c r="J74" s="11">
        <v>45752</v>
      </c>
      <c r="K74" s="11">
        <v>750</v>
      </c>
      <c r="L74" s="11">
        <v>0</v>
      </c>
      <c r="M74" s="11">
        <v>864</v>
      </c>
      <c r="N74" s="11">
        <v>0</v>
      </c>
      <c r="O74" s="13">
        <v>864</v>
      </c>
      <c r="P74" s="49">
        <v>864</v>
      </c>
      <c r="Q74" s="49">
        <v>0</v>
      </c>
      <c r="R74" s="49">
        <v>0</v>
      </c>
      <c r="S74" s="49">
        <v>45752</v>
      </c>
      <c r="T74" s="35">
        <v>4575</v>
      </c>
      <c r="U74" s="36">
        <v>41177</v>
      </c>
      <c r="V74" s="37">
        <v>45250</v>
      </c>
      <c r="W74" s="38" t="s">
        <v>1460</v>
      </c>
    </row>
    <row r="75" spans="2:23" ht="24" customHeight="1" x14ac:dyDescent="0.25">
      <c r="B75" s="17">
        <v>55</v>
      </c>
      <c r="C75" s="52" t="s">
        <v>1443</v>
      </c>
      <c r="D75" s="28" t="s">
        <v>1444</v>
      </c>
      <c r="E75" s="27" t="s">
        <v>28</v>
      </c>
      <c r="F75" s="32" t="s">
        <v>1454</v>
      </c>
      <c r="G75" s="33">
        <v>45216</v>
      </c>
      <c r="H75" s="33">
        <v>45218</v>
      </c>
      <c r="I75" s="11">
        <v>11379</v>
      </c>
      <c r="J75" s="11">
        <v>11087</v>
      </c>
      <c r="K75" s="11">
        <v>292</v>
      </c>
      <c r="L75" s="11">
        <v>0</v>
      </c>
      <c r="M75" s="11">
        <v>443</v>
      </c>
      <c r="N75" s="11">
        <v>0</v>
      </c>
      <c r="O75" s="13">
        <v>443</v>
      </c>
      <c r="P75" s="49">
        <v>292</v>
      </c>
      <c r="Q75" s="49">
        <v>0</v>
      </c>
      <c r="R75" s="49">
        <v>0</v>
      </c>
      <c r="S75" s="49">
        <v>11087</v>
      </c>
      <c r="T75" s="35">
        <v>1109</v>
      </c>
      <c r="U75" s="36">
        <v>9978</v>
      </c>
      <c r="V75" s="37">
        <v>45250</v>
      </c>
      <c r="W75" s="38" t="s">
        <v>1460</v>
      </c>
    </row>
    <row r="76" spans="2:23" ht="24" customHeight="1" x14ac:dyDescent="0.25">
      <c r="B76" s="17">
        <v>56</v>
      </c>
      <c r="C76" s="52" t="s">
        <v>1445</v>
      </c>
      <c r="D76" s="28" t="s">
        <v>1446</v>
      </c>
      <c r="E76" s="27" t="s">
        <v>28</v>
      </c>
      <c r="F76" s="32" t="s">
        <v>1455</v>
      </c>
      <c r="G76" s="33">
        <v>45223</v>
      </c>
      <c r="H76" s="33">
        <v>45225</v>
      </c>
      <c r="I76" s="11">
        <v>11998</v>
      </c>
      <c r="J76" s="11">
        <v>11419</v>
      </c>
      <c r="K76" s="11">
        <v>579</v>
      </c>
      <c r="L76" s="11">
        <v>0</v>
      </c>
      <c r="M76" s="11">
        <v>579</v>
      </c>
      <c r="N76" s="11">
        <v>0</v>
      </c>
      <c r="O76" s="13">
        <v>579</v>
      </c>
      <c r="P76" s="49">
        <v>579</v>
      </c>
      <c r="Q76" s="49">
        <v>0</v>
      </c>
      <c r="R76" s="49">
        <v>0</v>
      </c>
      <c r="S76" s="49">
        <v>11419</v>
      </c>
      <c r="T76" s="35">
        <v>1142</v>
      </c>
      <c r="U76" s="36">
        <v>10277</v>
      </c>
      <c r="V76" s="37">
        <v>45251</v>
      </c>
      <c r="W76" s="38" t="s">
        <v>1461</v>
      </c>
    </row>
    <row r="77" spans="2:23" ht="24" customHeight="1" x14ac:dyDescent="0.25">
      <c r="B77" s="17">
        <v>57</v>
      </c>
      <c r="C77" s="52" t="s">
        <v>1447</v>
      </c>
      <c r="D77" s="28">
        <v>420522</v>
      </c>
      <c r="E77" s="27" t="s">
        <v>28</v>
      </c>
      <c r="F77" s="32" t="s">
        <v>1456</v>
      </c>
      <c r="G77" s="33">
        <v>45222</v>
      </c>
      <c r="H77" s="33">
        <v>45226</v>
      </c>
      <c r="I77" s="11">
        <v>13513</v>
      </c>
      <c r="J77" s="11">
        <v>12985</v>
      </c>
      <c r="K77" s="11">
        <v>528</v>
      </c>
      <c r="L77" s="11">
        <v>0</v>
      </c>
      <c r="M77" s="11">
        <v>528</v>
      </c>
      <c r="N77" s="11">
        <v>0</v>
      </c>
      <c r="O77" s="13">
        <v>528</v>
      </c>
      <c r="P77" s="49">
        <v>528</v>
      </c>
      <c r="Q77" s="49">
        <v>0</v>
      </c>
      <c r="R77" s="49">
        <v>0</v>
      </c>
      <c r="S77" s="49">
        <v>12985</v>
      </c>
      <c r="T77" s="35">
        <v>1299</v>
      </c>
      <c r="U77" s="36">
        <v>11686</v>
      </c>
      <c r="V77" s="37">
        <v>45250</v>
      </c>
      <c r="W77" s="38" t="s">
        <v>1460</v>
      </c>
    </row>
    <row r="78" spans="2:23" ht="24" customHeight="1" x14ac:dyDescent="0.25">
      <c r="B78" s="17">
        <v>58</v>
      </c>
      <c r="C78" s="52" t="s">
        <v>1448</v>
      </c>
      <c r="D78" s="28">
        <v>595823</v>
      </c>
      <c r="E78" s="27" t="s">
        <v>32</v>
      </c>
      <c r="F78" s="32" t="s">
        <v>1457</v>
      </c>
      <c r="G78" s="33">
        <v>45224</v>
      </c>
      <c r="H78" s="33">
        <v>45227</v>
      </c>
      <c r="I78" s="11">
        <v>14409</v>
      </c>
      <c r="J78" s="11">
        <v>13790</v>
      </c>
      <c r="K78" s="11">
        <v>619</v>
      </c>
      <c r="L78" s="11">
        <v>0</v>
      </c>
      <c r="M78" s="11">
        <v>619</v>
      </c>
      <c r="N78" s="11">
        <v>0</v>
      </c>
      <c r="O78" s="13">
        <v>619</v>
      </c>
      <c r="P78" s="49">
        <v>619</v>
      </c>
      <c r="Q78" s="49">
        <v>0</v>
      </c>
      <c r="R78" s="49">
        <v>0</v>
      </c>
      <c r="S78" s="49">
        <v>13790</v>
      </c>
      <c r="T78" s="35">
        <v>1379</v>
      </c>
      <c r="U78" s="36">
        <v>12411</v>
      </c>
      <c r="V78" s="37">
        <v>45247</v>
      </c>
      <c r="W78" s="38" t="s">
        <v>1462</v>
      </c>
    </row>
    <row r="79" spans="2:23" ht="24" customHeight="1" x14ac:dyDescent="0.25">
      <c r="B79" s="17">
        <v>59</v>
      </c>
      <c r="C79" s="52" t="s">
        <v>1449</v>
      </c>
      <c r="D79" s="28">
        <v>418558</v>
      </c>
      <c r="E79" s="27" t="s">
        <v>29</v>
      </c>
      <c r="F79" s="32">
        <v>34979109</v>
      </c>
      <c r="G79" s="33">
        <v>45220</v>
      </c>
      <c r="H79" s="33">
        <v>45227</v>
      </c>
      <c r="I79" s="11">
        <v>16454</v>
      </c>
      <c r="J79" s="11">
        <v>15390</v>
      </c>
      <c r="K79" s="11">
        <v>1064</v>
      </c>
      <c r="L79" s="11">
        <v>0</v>
      </c>
      <c r="M79" s="11">
        <v>1064</v>
      </c>
      <c r="N79" s="11">
        <v>0</v>
      </c>
      <c r="O79" s="13">
        <v>1064</v>
      </c>
      <c r="P79" s="49">
        <v>1064</v>
      </c>
      <c r="Q79" s="49">
        <v>0</v>
      </c>
      <c r="R79" s="49">
        <v>0</v>
      </c>
      <c r="S79" s="49">
        <v>15390</v>
      </c>
      <c r="T79" s="35">
        <v>1539</v>
      </c>
      <c r="U79" s="36">
        <v>13851</v>
      </c>
      <c r="V79" s="37">
        <v>45250</v>
      </c>
      <c r="W79" s="38" t="s">
        <v>1439</v>
      </c>
    </row>
    <row r="80" spans="2:23" ht="24" customHeight="1" x14ac:dyDescent="0.25">
      <c r="B80" s="17">
        <v>60</v>
      </c>
      <c r="C80" s="52" t="s">
        <v>1450</v>
      </c>
      <c r="D80" s="28" t="s">
        <v>1451</v>
      </c>
      <c r="E80" s="27" t="s">
        <v>31</v>
      </c>
      <c r="F80" s="32" t="s">
        <v>1458</v>
      </c>
      <c r="G80" s="33">
        <v>45238</v>
      </c>
      <c r="H80" s="33">
        <v>45240</v>
      </c>
      <c r="I80" s="11">
        <v>35898</v>
      </c>
      <c r="J80" s="11">
        <v>32299</v>
      </c>
      <c r="K80" s="11">
        <v>3599</v>
      </c>
      <c r="L80" s="11">
        <v>0</v>
      </c>
      <c r="M80" s="11">
        <v>3599</v>
      </c>
      <c r="N80" s="11">
        <v>0</v>
      </c>
      <c r="O80" s="13">
        <v>3599</v>
      </c>
      <c r="P80" s="49">
        <v>3599</v>
      </c>
      <c r="Q80" s="49">
        <v>0</v>
      </c>
      <c r="R80" s="49">
        <v>0</v>
      </c>
      <c r="S80" s="49">
        <v>32299</v>
      </c>
      <c r="T80" s="35">
        <v>3230</v>
      </c>
      <c r="U80" s="36">
        <v>29069</v>
      </c>
      <c r="V80" s="37">
        <v>45250</v>
      </c>
      <c r="W80" s="38" t="s">
        <v>1463</v>
      </c>
    </row>
    <row r="81" spans="2:23" ht="24" customHeight="1" x14ac:dyDescent="0.25">
      <c r="B81" s="17">
        <v>61</v>
      </c>
      <c r="C81" s="52" t="s">
        <v>1464</v>
      </c>
      <c r="D81" s="28" t="s">
        <v>1465</v>
      </c>
      <c r="E81" s="27" t="s">
        <v>32</v>
      </c>
      <c r="F81" s="32" t="s">
        <v>1467</v>
      </c>
      <c r="G81" s="33">
        <v>45233</v>
      </c>
      <c r="H81" s="33">
        <v>45237</v>
      </c>
      <c r="I81" s="11">
        <v>67569</v>
      </c>
      <c r="J81" s="11">
        <v>62426</v>
      </c>
      <c r="K81" s="11">
        <v>5143</v>
      </c>
      <c r="L81" s="11">
        <v>0</v>
      </c>
      <c r="M81" s="11">
        <v>5143</v>
      </c>
      <c r="N81" s="11">
        <v>0</v>
      </c>
      <c r="O81" s="13">
        <v>5143</v>
      </c>
      <c r="P81" s="49">
        <v>5143</v>
      </c>
      <c r="Q81" s="49">
        <v>0</v>
      </c>
      <c r="R81" s="49">
        <v>0</v>
      </c>
      <c r="S81" s="49">
        <v>62426</v>
      </c>
      <c r="T81" s="35">
        <v>6243</v>
      </c>
      <c r="U81" s="36">
        <v>56183</v>
      </c>
      <c r="V81" s="37">
        <v>45250</v>
      </c>
      <c r="W81" s="38" t="s">
        <v>1468</v>
      </c>
    </row>
    <row r="82" spans="2:23" ht="24" customHeight="1" x14ac:dyDescent="0.25">
      <c r="B82" s="17">
        <v>62</v>
      </c>
      <c r="C82" s="52" t="s">
        <v>1466</v>
      </c>
      <c r="D82" s="28">
        <v>597132</v>
      </c>
      <c r="E82" s="27" t="s">
        <v>29</v>
      </c>
      <c r="F82" s="32">
        <v>35282631</v>
      </c>
      <c r="G82" s="33">
        <v>45241</v>
      </c>
      <c r="H82" s="33">
        <v>45245</v>
      </c>
      <c r="I82" s="11">
        <v>15706</v>
      </c>
      <c r="J82" s="11">
        <v>15117</v>
      </c>
      <c r="K82" s="11">
        <v>589</v>
      </c>
      <c r="L82" s="11">
        <v>0</v>
      </c>
      <c r="M82" s="11">
        <v>589</v>
      </c>
      <c r="N82" s="11">
        <v>0</v>
      </c>
      <c r="O82" s="13">
        <v>589</v>
      </c>
      <c r="P82" s="57" t="s">
        <v>1329</v>
      </c>
      <c r="Q82" s="49">
        <v>0</v>
      </c>
      <c r="R82" s="49">
        <v>0</v>
      </c>
      <c r="S82" s="49">
        <v>15007</v>
      </c>
      <c r="T82" s="35">
        <v>1501</v>
      </c>
      <c r="U82" s="36">
        <v>13506</v>
      </c>
      <c r="V82" s="37">
        <v>45251</v>
      </c>
      <c r="W82" s="38" t="s">
        <v>1469</v>
      </c>
    </row>
    <row r="83" spans="2:23" ht="24" customHeight="1" x14ac:dyDescent="0.25">
      <c r="B83" s="17">
        <v>63</v>
      </c>
      <c r="C83" s="52" t="s">
        <v>1470</v>
      </c>
      <c r="D83" s="28" t="s">
        <v>1471</v>
      </c>
      <c r="E83" s="27" t="s">
        <v>29</v>
      </c>
      <c r="F83" s="32">
        <v>34833236</v>
      </c>
      <c r="G83" s="33">
        <v>45209</v>
      </c>
      <c r="H83" s="33">
        <v>45217</v>
      </c>
      <c r="I83" s="11">
        <v>26964</v>
      </c>
      <c r="J83" s="11">
        <v>25443</v>
      </c>
      <c r="K83" s="11">
        <v>1521</v>
      </c>
      <c r="L83" s="11">
        <v>0</v>
      </c>
      <c r="M83" s="11">
        <v>0</v>
      </c>
      <c r="N83" s="11">
        <v>0</v>
      </c>
      <c r="O83" s="13">
        <v>0</v>
      </c>
      <c r="P83" s="49">
        <v>1521</v>
      </c>
      <c r="Q83" s="49">
        <v>0</v>
      </c>
      <c r="R83" s="49">
        <v>0</v>
      </c>
      <c r="S83" s="49">
        <v>25443</v>
      </c>
      <c r="T83" s="35">
        <v>2544</v>
      </c>
      <c r="U83" s="36">
        <v>22899</v>
      </c>
      <c r="V83" s="37">
        <v>45251</v>
      </c>
      <c r="W83" s="38" t="s">
        <v>1476</v>
      </c>
    </row>
    <row r="84" spans="2:23" ht="24" customHeight="1" x14ac:dyDescent="0.25">
      <c r="B84" s="17">
        <v>64</v>
      </c>
      <c r="C84" s="52" t="s">
        <v>1472</v>
      </c>
      <c r="D84" s="28" t="s">
        <v>1473</v>
      </c>
      <c r="E84" s="27" t="s">
        <v>34</v>
      </c>
      <c r="F84" s="32" t="s">
        <v>1474</v>
      </c>
      <c r="G84" s="33">
        <v>45233</v>
      </c>
      <c r="H84" s="33">
        <v>45239</v>
      </c>
      <c r="I84" s="11">
        <v>30794</v>
      </c>
      <c r="J84" s="11">
        <v>27421</v>
      </c>
      <c r="K84" s="11">
        <v>3373</v>
      </c>
      <c r="L84" s="11">
        <v>0</v>
      </c>
      <c r="M84" s="11">
        <v>3373</v>
      </c>
      <c r="N84" s="11">
        <v>0</v>
      </c>
      <c r="O84" s="13">
        <v>3373</v>
      </c>
      <c r="P84" s="49">
        <v>3373</v>
      </c>
      <c r="Q84" s="49">
        <v>0</v>
      </c>
      <c r="R84" s="49">
        <v>0</v>
      </c>
      <c r="S84" s="49">
        <v>27421</v>
      </c>
      <c r="T84" s="35">
        <v>2742</v>
      </c>
      <c r="U84" s="36">
        <v>24679</v>
      </c>
      <c r="V84" s="37">
        <v>45253</v>
      </c>
      <c r="W84" s="38" t="s">
        <v>1477</v>
      </c>
    </row>
    <row r="85" spans="2:23" ht="24" customHeight="1" x14ac:dyDescent="0.25">
      <c r="B85" s="17">
        <v>65</v>
      </c>
      <c r="C85" s="52" t="s">
        <v>1162</v>
      </c>
      <c r="D85" s="28">
        <v>504711</v>
      </c>
      <c r="E85" s="27" t="s">
        <v>35</v>
      </c>
      <c r="F85" s="32" t="s">
        <v>1475</v>
      </c>
      <c r="G85" s="33">
        <v>45240</v>
      </c>
      <c r="H85" s="33">
        <v>45245</v>
      </c>
      <c r="I85" s="11">
        <v>13693</v>
      </c>
      <c r="J85" s="11">
        <v>11689</v>
      </c>
      <c r="K85" s="11">
        <v>2004</v>
      </c>
      <c r="L85" s="11">
        <v>0</v>
      </c>
      <c r="M85" s="11">
        <v>2004</v>
      </c>
      <c r="N85" s="11">
        <v>0</v>
      </c>
      <c r="O85" s="13">
        <v>2004</v>
      </c>
      <c r="P85" s="57">
        <v>2004</v>
      </c>
      <c r="Q85" s="49">
        <v>0</v>
      </c>
      <c r="R85" s="49">
        <v>0</v>
      </c>
      <c r="S85" s="49">
        <v>11689</v>
      </c>
      <c r="T85" s="35">
        <v>1169</v>
      </c>
      <c r="U85" s="36">
        <v>10520</v>
      </c>
      <c r="V85" s="37">
        <v>45253</v>
      </c>
      <c r="W85" s="38" t="s">
        <v>1478</v>
      </c>
    </row>
    <row r="86" spans="2:23" ht="24" customHeight="1" x14ac:dyDescent="0.25">
      <c r="B86" s="17">
        <v>66</v>
      </c>
      <c r="C86" s="52" t="s">
        <v>1479</v>
      </c>
      <c r="D86" s="28" t="s">
        <v>1480</v>
      </c>
      <c r="E86" s="27" t="s">
        <v>31</v>
      </c>
      <c r="F86" s="32" t="s">
        <v>1488</v>
      </c>
      <c r="G86" s="33">
        <v>45208</v>
      </c>
      <c r="H86" s="33">
        <v>45212</v>
      </c>
      <c r="I86" s="11">
        <v>12673</v>
      </c>
      <c r="J86" s="11">
        <v>12173</v>
      </c>
      <c r="K86" s="11">
        <v>500</v>
      </c>
      <c r="L86" s="11">
        <v>0</v>
      </c>
      <c r="M86" s="11">
        <v>500</v>
      </c>
      <c r="N86" s="11">
        <v>0</v>
      </c>
      <c r="O86" s="13">
        <v>500</v>
      </c>
      <c r="P86" s="57" t="s">
        <v>1329</v>
      </c>
      <c r="Q86" s="49">
        <v>0</v>
      </c>
      <c r="R86" s="49">
        <v>0</v>
      </c>
      <c r="S86" s="49">
        <v>12173</v>
      </c>
      <c r="T86" s="35">
        <v>1217</v>
      </c>
      <c r="U86" s="36">
        <v>10956</v>
      </c>
      <c r="V86" s="37">
        <v>45233</v>
      </c>
      <c r="W86" s="38" t="s">
        <v>1490</v>
      </c>
    </row>
    <row r="87" spans="2:23" ht="24" customHeight="1" x14ac:dyDescent="0.25">
      <c r="B87" s="17">
        <v>67</v>
      </c>
      <c r="C87" s="52" t="s">
        <v>1481</v>
      </c>
      <c r="D87" s="28" t="s">
        <v>1482</v>
      </c>
      <c r="E87" s="27" t="s">
        <v>569</v>
      </c>
      <c r="F87" s="32">
        <v>90252593</v>
      </c>
      <c r="G87" s="33">
        <v>45224</v>
      </c>
      <c r="H87" s="33">
        <v>45229</v>
      </c>
      <c r="I87" s="11">
        <v>27837</v>
      </c>
      <c r="J87" s="11">
        <v>27389</v>
      </c>
      <c r="K87" s="11">
        <v>448</v>
      </c>
      <c r="L87" s="11">
        <v>0</v>
      </c>
      <c r="M87" s="11">
        <v>723</v>
      </c>
      <c r="N87" s="11">
        <v>0</v>
      </c>
      <c r="O87" s="13">
        <v>723</v>
      </c>
      <c r="P87" s="57" t="s">
        <v>1329</v>
      </c>
      <c r="Q87" s="49">
        <v>0</v>
      </c>
      <c r="R87" s="49">
        <v>17</v>
      </c>
      <c r="S87" s="49">
        <v>27389</v>
      </c>
      <c r="T87" s="35">
        <v>2739</v>
      </c>
      <c r="U87" s="36">
        <v>24650</v>
      </c>
      <c r="V87" s="37">
        <v>45246</v>
      </c>
      <c r="W87" s="38" t="s">
        <v>1430</v>
      </c>
    </row>
    <row r="88" spans="2:23" ht="24" customHeight="1" x14ac:dyDescent="0.25">
      <c r="B88" s="17">
        <v>68</v>
      </c>
      <c r="C88" s="52" t="s">
        <v>1483</v>
      </c>
      <c r="D88" s="28">
        <v>565943</v>
      </c>
      <c r="E88" s="27" t="s">
        <v>569</v>
      </c>
      <c r="F88" s="32">
        <v>90262472</v>
      </c>
      <c r="G88" s="33">
        <v>45233</v>
      </c>
      <c r="H88" s="33">
        <v>45236</v>
      </c>
      <c r="I88" s="11">
        <v>12057</v>
      </c>
      <c r="J88" s="11">
        <v>11501</v>
      </c>
      <c r="K88" s="11">
        <v>556</v>
      </c>
      <c r="L88" s="11">
        <v>0</v>
      </c>
      <c r="M88" s="11">
        <v>556</v>
      </c>
      <c r="N88" s="11">
        <v>0</v>
      </c>
      <c r="O88" s="13">
        <v>556</v>
      </c>
      <c r="P88" s="57" t="s">
        <v>1329</v>
      </c>
      <c r="Q88" s="49">
        <v>0</v>
      </c>
      <c r="R88" s="49">
        <v>0</v>
      </c>
      <c r="S88" s="49">
        <v>11501</v>
      </c>
      <c r="T88" s="35">
        <v>1150</v>
      </c>
      <c r="U88" s="36">
        <v>10351</v>
      </c>
      <c r="V88" s="37">
        <v>45250</v>
      </c>
      <c r="W88" s="38" t="s">
        <v>1491</v>
      </c>
    </row>
    <row r="89" spans="2:23" ht="24" customHeight="1" x14ac:dyDescent="0.25">
      <c r="B89" s="17">
        <v>69</v>
      </c>
      <c r="C89" s="52" t="s">
        <v>1484</v>
      </c>
      <c r="D89" s="28" t="s">
        <v>1485</v>
      </c>
      <c r="E89" s="27" t="s">
        <v>569</v>
      </c>
      <c r="F89" s="32">
        <v>90254518</v>
      </c>
      <c r="G89" s="33">
        <v>45237</v>
      </c>
      <c r="H89" s="33">
        <v>45244</v>
      </c>
      <c r="I89" s="11">
        <v>57598</v>
      </c>
      <c r="J89" s="11">
        <v>57167</v>
      </c>
      <c r="K89" s="11">
        <v>431</v>
      </c>
      <c r="L89" s="11">
        <v>0</v>
      </c>
      <c r="M89" s="11">
        <v>1117</v>
      </c>
      <c r="N89" s="11">
        <v>0</v>
      </c>
      <c r="O89" s="13">
        <v>1117</v>
      </c>
      <c r="P89" s="57" t="s">
        <v>1329</v>
      </c>
      <c r="Q89" s="49">
        <v>0</v>
      </c>
      <c r="R89" s="49">
        <v>0</v>
      </c>
      <c r="S89" s="49">
        <v>57167</v>
      </c>
      <c r="T89" s="35">
        <v>5717</v>
      </c>
      <c r="U89" s="36">
        <v>51450</v>
      </c>
      <c r="V89" s="37">
        <v>45254</v>
      </c>
      <c r="W89" s="38" t="s">
        <v>1492</v>
      </c>
    </row>
    <row r="90" spans="2:23" ht="24" customHeight="1" x14ac:dyDescent="0.25">
      <c r="B90" s="17">
        <v>70</v>
      </c>
      <c r="C90" s="52" t="s">
        <v>1486</v>
      </c>
      <c r="D90" s="28" t="s">
        <v>1487</v>
      </c>
      <c r="E90" s="27" t="s">
        <v>31</v>
      </c>
      <c r="F90" s="32" t="s">
        <v>1489</v>
      </c>
      <c r="G90" s="33">
        <v>45245</v>
      </c>
      <c r="H90" s="33">
        <v>45247</v>
      </c>
      <c r="I90" s="11">
        <v>10593</v>
      </c>
      <c r="J90" s="11">
        <v>9950</v>
      </c>
      <c r="K90" s="11">
        <v>643</v>
      </c>
      <c r="L90" s="11">
        <v>0</v>
      </c>
      <c r="M90" s="11">
        <v>643</v>
      </c>
      <c r="N90" s="11">
        <v>0</v>
      </c>
      <c r="O90" s="13">
        <v>643</v>
      </c>
      <c r="P90" s="57" t="s">
        <v>1329</v>
      </c>
      <c r="Q90" s="49">
        <v>0</v>
      </c>
      <c r="R90" s="49">
        <v>0</v>
      </c>
      <c r="S90" s="49">
        <v>9950</v>
      </c>
      <c r="T90" s="35">
        <v>995</v>
      </c>
      <c r="U90" s="36">
        <v>8955</v>
      </c>
      <c r="V90" s="37">
        <v>45252</v>
      </c>
      <c r="W90" s="38" t="s">
        <v>1493</v>
      </c>
    </row>
    <row r="91" spans="2:23" ht="24" customHeight="1" x14ac:dyDescent="0.25">
      <c r="B91" s="17">
        <v>71</v>
      </c>
      <c r="C91" s="52" t="s">
        <v>1494</v>
      </c>
      <c r="D91" s="28" t="s">
        <v>1495</v>
      </c>
      <c r="E91" s="60" t="s">
        <v>29</v>
      </c>
      <c r="F91" s="32">
        <v>34957737</v>
      </c>
      <c r="G91" s="33">
        <v>45217</v>
      </c>
      <c r="H91" s="33">
        <v>45219</v>
      </c>
      <c r="I91" s="11">
        <v>9268</v>
      </c>
      <c r="J91" s="11">
        <v>8518</v>
      </c>
      <c r="K91" s="11">
        <v>750</v>
      </c>
      <c r="L91" s="11">
        <v>0</v>
      </c>
      <c r="M91" s="11">
        <v>750</v>
      </c>
      <c r="N91" s="11">
        <v>0</v>
      </c>
      <c r="O91" s="13">
        <v>750</v>
      </c>
      <c r="P91" s="57">
        <v>749</v>
      </c>
      <c r="Q91" s="49">
        <v>0</v>
      </c>
      <c r="R91" s="49">
        <v>0</v>
      </c>
      <c r="S91" s="49">
        <v>8518</v>
      </c>
      <c r="T91" s="35">
        <v>852</v>
      </c>
      <c r="U91" s="36">
        <v>7666</v>
      </c>
      <c r="V91" s="37">
        <v>45253</v>
      </c>
      <c r="W91" s="38" t="s">
        <v>1496</v>
      </c>
    </row>
    <row r="92" spans="2:23" ht="24" customHeight="1" x14ac:dyDescent="0.25">
      <c r="B92" s="17">
        <v>72</v>
      </c>
      <c r="C92" s="52" t="s">
        <v>159</v>
      </c>
      <c r="D92" s="28" t="s">
        <v>166</v>
      </c>
      <c r="E92" s="60" t="s">
        <v>29</v>
      </c>
      <c r="F92" s="32">
        <v>117496994</v>
      </c>
      <c r="G92" s="33">
        <v>45240</v>
      </c>
      <c r="H92" s="33">
        <v>45245</v>
      </c>
      <c r="I92" s="11">
        <v>13738</v>
      </c>
      <c r="J92" s="11">
        <v>13113</v>
      </c>
      <c r="K92" s="11">
        <v>625</v>
      </c>
      <c r="L92" s="11">
        <v>0</v>
      </c>
      <c r="M92" s="11">
        <v>625</v>
      </c>
      <c r="N92" s="11">
        <v>0</v>
      </c>
      <c r="O92" s="13">
        <v>625</v>
      </c>
      <c r="P92" s="57">
        <v>624</v>
      </c>
      <c r="Q92" s="49">
        <v>0</v>
      </c>
      <c r="R92" s="49">
        <v>0</v>
      </c>
      <c r="S92" s="49">
        <v>13113</v>
      </c>
      <c r="T92" s="35">
        <v>1311</v>
      </c>
      <c r="U92" s="36">
        <v>11802</v>
      </c>
      <c r="V92" s="37">
        <v>45253</v>
      </c>
      <c r="W92" s="38" t="s">
        <v>1497</v>
      </c>
    </row>
    <row r="93" spans="2:23" ht="24" customHeight="1" x14ac:dyDescent="0.25">
      <c r="B93" s="17">
        <v>73</v>
      </c>
      <c r="C93" s="52" t="s">
        <v>1498</v>
      </c>
      <c r="D93" s="28">
        <v>596836</v>
      </c>
      <c r="E93" s="60" t="s">
        <v>648</v>
      </c>
      <c r="F93" s="32" t="s">
        <v>1501</v>
      </c>
      <c r="G93" s="33">
        <v>45238</v>
      </c>
      <c r="H93" s="33">
        <v>45243</v>
      </c>
      <c r="I93" s="11">
        <v>30298</v>
      </c>
      <c r="J93" s="11">
        <v>28575</v>
      </c>
      <c r="K93" s="11">
        <v>1723</v>
      </c>
      <c r="L93" s="11">
        <v>0</v>
      </c>
      <c r="M93" s="11">
        <v>1723</v>
      </c>
      <c r="N93" s="11">
        <v>0</v>
      </c>
      <c r="O93" s="13">
        <v>1723</v>
      </c>
      <c r="P93" s="57">
        <v>1723</v>
      </c>
      <c r="Q93" s="49">
        <v>0</v>
      </c>
      <c r="R93" s="49">
        <v>0</v>
      </c>
      <c r="S93" s="49">
        <v>28575</v>
      </c>
      <c r="T93" s="35">
        <v>2858</v>
      </c>
      <c r="U93" s="36">
        <v>25717</v>
      </c>
      <c r="V93" s="37">
        <v>45254</v>
      </c>
      <c r="W93" s="38" t="s">
        <v>1503</v>
      </c>
    </row>
    <row r="94" spans="2:23" ht="24" customHeight="1" x14ac:dyDescent="0.25">
      <c r="B94" s="17">
        <v>74</v>
      </c>
      <c r="C94" s="52" t="s">
        <v>1499</v>
      </c>
      <c r="D94" s="28" t="s">
        <v>1500</v>
      </c>
      <c r="E94" s="60" t="s">
        <v>31</v>
      </c>
      <c r="F94" s="32" t="s">
        <v>1502</v>
      </c>
      <c r="G94" s="33">
        <v>45237</v>
      </c>
      <c r="H94" s="33">
        <v>45244</v>
      </c>
      <c r="I94" s="11">
        <v>35893</v>
      </c>
      <c r="J94" s="11">
        <v>30301</v>
      </c>
      <c r="K94" s="11">
        <v>5592</v>
      </c>
      <c r="L94" s="11">
        <v>0</v>
      </c>
      <c r="M94" s="11">
        <v>5592</v>
      </c>
      <c r="N94" s="11">
        <v>0</v>
      </c>
      <c r="O94" s="13">
        <v>5592</v>
      </c>
      <c r="P94" s="57">
        <v>5592</v>
      </c>
      <c r="Q94" s="49">
        <v>0</v>
      </c>
      <c r="R94" s="49">
        <v>0</v>
      </c>
      <c r="S94" s="49">
        <v>30301</v>
      </c>
      <c r="T94" s="35">
        <v>3030</v>
      </c>
      <c r="U94" s="36">
        <v>27271</v>
      </c>
      <c r="V94" s="37">
        <v>45248</v>
      </c>
      <c r="W94" s="38" t="s">
        <v>1504</v>
      </c>
    </row>
    <row r="95" spans="2:23" ht="24" customHeight="1" x14ac:dyDescent="0.25">
      <c r="B95" s="17">
        <v>75</v>
      </c>
      <c r="C95" s="52" t="s">
        <v>1505</v>
      </c>
      <c r="D95" s="28">
        <v>595346</v>
      </c>
      <c r="E95" s="60" t="s">
        <v>33</v>
      </c>
      <c r="F95" s="32" t="s">
        <v>1509</v>
      </c>
      <c r="G95" s="33">
        <v>45218</v>
      </c>
      <c r="H95" s="33">
        <v>45224</v>
      </c>
      <c r="I95" s="11">
        <v>30288</v>
      </c>
      <c r="J95" s="11">
        <v>29538</v>
      </c>
      <c r="K95" s="11">
        <v>750</v>
      </c>
      <c r="L95" s="11">
        <v>0</v>
      </c>
      <c r="M95" s="11">
        <v>750</v>
      </c>
      <c r="N95" s="11">
        <v>0</v>
      </c>
      <c r="O95" s="13">
        <v>750</v>
      </c>
      <c r="P95" s="57">
        <v>749</v>
      </c>
      <c r="Q95" s="49">
        <v>0</v>
      </c>
      <c r="R95" s="49">
        <v>0</v>
      </c>
      <c r="S95" s="49">
        <v>28948</v>
      </c>
      <c r="T95" s="35">
        <v>2895</v>
      </c>
      <c r="U95" s="36">
        <v>26053</v>
      </c>
      <c r="V95" s="37">
        <v>45257</v>
      </c>
      <c r="W95" s="38" t="s">
        <v>1512</v>
      </c>
    </row>
    <row r="96" spans="2:23" ht="24" customHeight="1" x14ac:dyDescent="0.25">
      <c r="B96" s="17">
        <v>76</v>
      </c>
      <c r="C96" s="52" t="s">
        <v>1506</v>
      </c>
      <c r="D96" s="28" t="s">
        <v>1507</v>
      </c>
      <c r="E96" s="60" t="s">
        <v>31</v>
      </c>
      <c r="F96" s="32" t="s">
        <v>1510</v>
      </c>
      <c r="G96" s="33">
        <v>45244</v>
      </c>
      <c r="H96" s="33">
        <v>45248</v>
      </c>
      <c r="I96" s="11">
        <v>16235</v>
      </c>
      <c r="J96" s="11">
        <v>10879</v>
      </c>
      <c r="K96" s="11">
        <v>5356</v>
      </c>
      <c r="L96" s="11">
        <v>4663</v>
      </c>
      <c r="M96" s="11">
        <v>693</v>
      </c>
      <c r="N96" s="11">
        <v>0</v>
      </c>
      <c r="O96" s="13">
        <v>5356</v>
      </c>
      <c r="P96" s="57">
        <v>5356</v>
      </c>
      <c r="Q96" s="49">
        <v>0</v>
      </c>
      <c r="R96" s="49">
        <v>0</v>
      </c>
      <c r="S96" s="49">
        <v>10879</v>
      </c>
      <c r="T96" s="35">
        <v>1088</v>
      </c>
      <c r="U96" s="36">
        <v>9791</v>
      </c>
      <c r="V96" s="37">
        <v>45257</v>
      </c>
      <c r="W96" s="38" t="s">
        <v>1513</v>
      </c>
    </row>
    <row r="97" spans="2:26" ht="24" customHeight="1" x14ac:dyDescent="0.25">
      <c r="B97" s="17">
        <v>77</v>
      </c>
      <c r="C97" s="52" t="s">
        <v>1508</v>
      </c>
      <c r="D97" s="28">
        <v>597531</v>
      </c>
      <c r="E97" s="60" t="s">
        <v>31</v>
      </c>
      <c r="F97" s="32" t="s">
        <v>1511</v>
      </c>
      <c r="G97" s="33">
        <v>45247</v>
      </c>
      <c r="H97" s="33">
        <v>45248</v>
      </c>
      <c r="I97" s="11">
        <v>15448</v>
      </c>
      <c r="J97" s="11">
        <v>8959</v>
      </c>
      <c r="K97" s="11">
        <v>6489</v>
      </c>
      <c r="L97" s="11">
        <v>3840</v>
      </c>
      <c r="M97" s="11">
        <v>2649</v>
      </c>
      <c r="N97" s="11">
        <v>0</v>
      </c>
      <c r="O97" s="13">
        <v>6489</v>
      </c>
      <c r="P97" s="57">
        <v>6489</v>
      </c>
      <c r="Q97" s="49">
        <v>0</v>
      </c>
      <c r="R97" s="49">
        <v>33</v>
      </c>
      <c r="S97" s="49">
        <v>8959</v>
      </c>
      <c r="T97" s="35">
        <v>896</v>
      </c>
      <c r="U97" s="36">
        <v>8063</v>
      </c>
      <c r="V97" s="37">
        <v>45257</v>
      </c>
      <c r="W97" s="38" t="s">
        <v>1514</v>
      </c>
    </row>
    <row r="98" spans="2:26" ht="24" customHeight="1" x14ac:dyDescent="0.25">
      <c r="B98" s="17">
        <v>78</v>
      </c>
      <c r="C98" s="52" t="s">
        <v>1517</v>
      </c>
      <c r="D98" s="28" t="s">
        <v>1518</v>
      </c>
      <c r="E98" s="60" t="s">
        <v>216</v>
      </c>
      <c r="F98" s="32">
        <v>750905</v>
      </c>
      <c r="G98" s="33">
        <v>45218</v>
      </c>
      <c r="H98" s="33">
        <v>45223</v>
      </c>
      <c r="I98" s="11">
        <v>19072</v>
      </c>
      <c r="J98" s="11">
        <v>18684</v>
      </c>
      <c r="K98" s="11">
        <v>388</v>
      </c>
      <c r="L98" s="11">
        <v>0</v>
      </c>
      <c r="M98" s="11">
        <v>388</v>
      </c>
      <c r="N98" s="11">
        <v>0</v>
      </c>
      <c r="O98" s="13">
        <v>388</v>
      </c>
      <c r="P98" s="57">
        <v>388</v>
      </c>
      <c r="Q98" s="49">
        <v>0</v>
      </c>
      <c r="R98" s="49">
        <v>0</v>
      </c>
      <c r="S98" s="49">
        <v>13434</v>
      </c>
      <c r="T98" s="35">
        <v>1343</v>
      </c>
      <c r="U98" s="36">
        <v>12091</v>
      </c>
      <c r="V98" s="37">
        <v>45259</v>
      </c>
      <c r="W98" s="38" t="s">
        <v>1540</v>
      </c>
    </row>
    <row r="99" spans="2:26" ht="24" customHeight="1" x14ac:dyDescent="0.25">
      <c r="B99" s="17">
        <v>79</v>
      </c>
      <c r="C99" s="52" t="s">
        <v>1519</v>
      </c>
      <c r="D99" s="28">
        <v>595486</v>
      </c>
      <c r="E99" s="60" t="s">
        <v>28</v>
      </c>
      <c r="F99" s="32" t="s">
        <v>1533</v>
      </c>
      <c r="G99" s="33">
        <v>45220</v>
      </c>
      <c r="H99" s="33">
        <v>45226</v>
      </c>
      <c r="I99" s="11">
        <v>14706</v>
      </c>
      <c r="J99" s="11">
        <v>13817</v>
      </c>
      <c r="K99" s="11">
        <v>889</v>
      </c>
      <c r="L99" s="11">
        <v>0</v>
      </c>
      <c r="M99" s="11">
        <v>889</v>
      </c>
      <c r="N99" s="11">
        <v>0</v>
      </c>
      <c r="O99" s="13">
        <v>889</v>
      </c>
      <c r="P99" s="57" t="s">
        <v>1329</v>
      </c>
      <c r="Q99" s="49">
        <v>0</v>
      </c>
      <c r="R99" s="49">
        <v>0</v>
      </c>
      <c r="S99" s="49">
        <v>13817</v>
      </c>
      <c r="T99" s="35">
        <v>1382</v>
      </c>
      <c r="U99" s="36">
        <v>12435</v>
      </c>
      <c r="V99" s="37">
        <v>45258</v>
      </c>
      <c r="W99" s="38" t="s">
        <v>1541</v>
      </c>
    </row>
    <row r="100" spans="2:26" ht="24" customHeight="1" x14ac:dyDescent="0.25">
      <c r="B100" s="17">
        <v>80</v>
      </c>
      <c r="C100" s="52" t="s">
        <v>1520</v>
      </c>
      <c r="D100" s="28">
        <v>596271</v>
      </c>
      <c r="E100" s="60" t="s">
        <v>216</v>
      </c>
      <c r="F100" s="32">
        <v>758574</v>
      </c>
      <c r="G100" s="33">
        <v>45230</v>
      </c>
      <c r="H100" s="33">
        <v>45232</v>
      </c>
      <c r="I100" s="11">
        <v>6373</v>
      </c>
      <c r="J100" s="11">
        <v>6189</v>
      </c>
      <c r="K100" s="11">
        <v>184</v>
      </c>
      <c r="L100" s="11">
        <v>0</v>
      </c>
      <c r="M100" s="11">
        <v>284</v>
      </c>
      <c r="N100" s="11">
        <v>0</v>
      </c>
      <c r="O100" s="13">
        <v>284</v>
      </c>
      <c r="P100" s="57">
        <v>284</v>
      </c>
      <c r="Q100" s="49">
        <v>0</v>
      </c>
      <c r="R100" s="49">
        <v>0</v>
      </c>
      <c r="S100" s="49">
        <v>6189</v>
      </c>
      <c r="T100" s="35">
        <v>618</v>
      </c>
      <c r="U100" s="36">
        <v>5571</v>
      </c>
      <c r="V100" s="37">
        <v>45259</v>
      </c>
      <c r="W100" s="38" t="s">
        <v>1542</v>
      </c>
    </row>
    <row r="101" spans="2:26" ht="24" customHeight="1" x14ac:dyDescent="0.25">
      <c r="B101" s="17">
        <v>81</v>
      </c>
      <c r="C101" s="52" t="s">
        <v>1521</v>
      </c>
      <c r="D101" s="28" t="s">
        <v>1522</v>
      </c>
      <c r="E101" s="60" t="s">
        <v>29</v>
      </c>
      <c r="F101" s="32">
        <v>35216759</v>
      </c>
      <c r="G101" s="33">
        <v>45234</v>
      </c>
      <c r="H101" s="33">
        <v>45240</v>
      </c>
      <c r="I101" s="11">
        <v>16685</v>
      </c>
      <c r="J101" s="11">
        <v>15725</v>
      </c>
      <c r="K101" s="11">
        <v>960</v>
      </c>
      <c r="L101" s="11">
        <v>0</v>
      </c>
      <c r="M101" s="11">
        <v>960</v>
      </c>
      <c r="N101" s="11">
        <v>0</v>
      </c>
      <c r="O101" s="13">
        <v>960</v>
      </c>
      <c r="P101" s="57">
        <v>960</v>
      </c>
      <c r="Q101" s="49">
        <v>0</v>
      </c>
      <c r="R101" s="49">
        <v>0</v>
      </c>
      <c r="S101" s="49">
        <v>15725</v>
      </c>
      <c r="T101" s="35">
        <v>1573</v>
      </c>
      <c r="U101" s="36">
        <v>14152</v>
      </c>
      <c r="V101" s="37">
        <v>45258</v>
      </c>
      <c r="W101" s="38" t="s">
        <v>1541</v>
      </c>
    </row>
    <row r="102" spans="2:26" ht="24" customHeight="1" x14ac:dyDescent="0.25">
      <c r="B102" s="17">
        <v>82</v>
      </c>
      <c r="C102" s="52" t="s">
        <v>1523</v>
      </c>
      <c r="D102" s="28" t="s">
        <v>1524</v>
      </c>
      <c r="E102" s="60" t="s">
        <v>29</v>
      </c>
      <c r="F102" s="32">
        <v>35221064</v>
      </c>
      <c r="G102" s="33">
        <v>45239</v>
      </c>
      <c r="H102" s="33">
        <v>45244</v>
      </c>
      <c r="I102" s="11">
        <v>27008</v>
      </c>
      <c r="J102" s="11">
        <v>19094</v>
      </c>
      <c r="K102" s="11">
        <v>7914</v>
      </c>
      <c r="L102" s="11">
        <v>6365</v>
      </c>
      <c r="M102" s="11">
        <v>1549</v>
      </c>
      <c r="N102" s="11">
        <v>0</v>
      </c>
      <c r="O102" s="13">
        <v>7914</v>
      </c>
      <c r="P102" s="57">
        <v>7914</v>
      </c>
      <c r="Q102" s="49">
        <v>0</v>
      </c>
      <c r="R102" s="49">
        <v>0</v>
      </c>
      <c r="S102" s="49">
        <v>18846</v>
      </c>
      <c r="T102" s="35">
        <v>1885</v>
      </c>
      <c r="U102" s="36">
        <v>16961</v>
      </c>
      <c r="V102" s="37">
        <v>45258</v>
      </c>
      <c r="W102" s="38" t="s">
        <v>1541</v>
      </c>
    </row>
    <row r="103" spans="2:26" ht="24" customHeight="1" x14ac:dyDescent="0.25">
      <c r="B103" s="17">
        <v>83</v>
      </c>
      <c r="C103" s="52" t="s">
        <v>1525</v>
      </c>
      <c r="D103" s="28" t="s">
        <v>1526</v>
      </c>
      <c r="E103" s="60" t="s">
        <v>31</v>
      </c>
      <c r="F103" s="32" t="s">
        <v>1534</v>
      </c>
      <c r="G103" s="33">
        <v>45243</v>
      </c>
      <c r="H103" s="33">
        <v>45250</v>
      </c>
      <c r="I103" s="11">
        <v>20579</v>
      </c>
      <c r="J103" s="11">
        <v>17812</v>
      </c>
      <c r="K103" s="11">
        <v>2767</v>
      </c>
      <c r="L103" s="11">
        <v>938</v>
      </c>
      <c r="M103" s="11">
        <v>1829</v>
      </c>
      <c r="N103" s="11">
        <v>0</v>
      </c>
      <c r="O103" s="13">
        <v>2767</v>
      </c>
      <c r="P103" s="57">
        <v>2767</v>
      </c>
      <c r="Q103" s="49">
        <v>0</v>
      </c>
      <c r="R103" s="49">
        <v>0</v>
      </c>
      <c r="S103" s="49">
        <v>17812</v>
      </c>
      <c r="T103" s="35">
        <v>1781</v>
      </c>
      <c r="U103" s="36">
        <v>16031</v>
      </c>
      <c r="V103" s="37">
        <v>45257</v>
      </c>
      <c r="W103" s="38" t="s">
        <v>1543</v>
      </c>
    </row>
    <row r="104" spans="2:26" ht="24" customHeight="1" x14ac:dyDescent="0.25">
      <c r="B104" s="17">
        <v>84</v>
      </c>
      <c r="C104" s="52" t="s">
        <v>1527</v>
      </c>
      <c r="D104" s="28" t="s">
        <v>1528</v>
      </c>
      <c r="E104" s="60" t="s">
        <v>31</v>
      </c>
      <c r="F104" s="32" t="s">
        <v>1535</v>
      </c>
      <c r="G104" s="33">
        <v>45245</v>
      </c>
      <c r="H104" s="33">
        <v>45251</v>
      </c>
      <c r="I104" s="11">
        <v>16879</v>
      </c>
      <c r="J104" s="11">
        <v>16021</v>
      </c>
      <c r="K104" s="11">
        <v>858</v>
      </c>
      <c r="L104" s="11">
        <v>0</v>
      </c>
      <c r="M104" s="11">
        <v>858</v>
      </c>
      <c r="N104" s="11">
        <v>0</v>
      </c>
      <c r="O104" s="13">
        <v>858</v>
      </c>
      <c r="P104" s="57">
        <v>858</v>
      </c>
      <c r="Q104" s="49">
        <v>0</v>
      </c>
      <c r="R104" s="49">
        <v>0</v>
      </c>
      <c r="S104" s="49">
        <v>16021</v>
      </c>
      <c r="T104" s="35">
        <v>1602</v>
      </c>
      <c r="U104" s="36">
        <v>14419</v>
      </c>
      <c r="V104" s="37">
        <v>45257</v>
      </c>
      <c r="W104" s="38" t="s">
        <v>1544</v>
      </c>
    </row>
    <row r="105" spans="2:26" ht="24" customHeight="1" x14ac:dyDescent="0.25">
      <c r="B105" s="17">
        <v>85</v>
      </c>
      <c r="C105" s="52" t="s">
        <v>1529</v>
      </c>
      <c r="D105" s="28" t="s">
        <v>1530</v>
      </c>
      <c r="E105" s="60" t="s">
        <v>31</v>
      </c>
      <c r="F105" s="32" t="s">
        <v>1536</v>
      </c>
      <c r="G105" s="33">
        <v>45248</v>
      </c>
      <c r="H105" s="33">
        <v>45251</v>
      </c>
      <c r="I105" s="11">
        <v>12293</v>
      </c>
      <c r="J105" s="11">
        <v>7787</v>
      </c>
      <c r="K105" s="11">
        <v>4506</v>
      </c>
      <c r="L105" s="11">
        <v>3337</v>
      </c>
      <c r="M105" s="11">
        <v>1169</v>
      </c>
      <c r="N105" s="11">
        <v>0</v>
      </c>
      <c r="O105" s="13">
        <v>4506</v>
      </c>
      <c r="P105" s="57">
        <v>4506</v>
      </c>
      <c r="Q105" s="49">
        <v>0</v>
      </c>
      <c r="R105" s="49">
        <v>0</v>
      </c>
      <c r="S105" s="49">
        <v>7787</v>
      </c>
      <c r="T105" s="35">
        <v>779</v>
      </c>
      <c r="U105" s="36">
        <v>7008</v>
      </c>
      <c r="V105" s="37">
        <v>45257</v>
      </c>
      <c r="W105" s="38" t="s">
        <v>1545</v>
      </c>
    </row>
    <row r="106" spans="2:26" ht="24" customHeight="1" x14ac:dyDescent="0.25">
      <c r="B106" s="17">
        <v>86</v>
      </c>
      <c r="C106" s="52" t="s">
        <v>1531</v>
      </c>
      <c r="D106" s="28">
        <v>595242</v>
      </c>
      <c r="E106" s="60" t="s">
        <v>35</v>
      </c>
      <c r="F106" s="32" t="s">
        <v>1537</v>
      </c>
      <c r="G106" s="33">
        <v>45245</v>
      </c>
      <c r="H106" s="33">
        <v>45251</v>
      </c>
      <c r="I106" s="11">
        <v>16774</v>
      </c>
      <c r="J106" s="11">
        <v>13659</v>
      </c>
      <c r="K106" s="11">
        <v>3115</v>
      </c>
      <c r="L106" s="11">
        <v>0</v>
      </c>
      <c r="M106" s="11">
        <v>3115</v>
      </c>
      <c r="N106" s="11">
        <v>0</v>
      </c>
      <c r="O106" s="13">
        <v>3115</v>
      </c>
      <c r="P106" s="57">
        <v>3115</v>
      </c>
      <c r="Q106" s="49">
        <v>0</v>
      </c>
      <c r="R106" s="49">
        <v>0</v>
      </c>
      <c r="S106" s="49">
        <v>13659</v>
      </c>
      <c r="T106" s="35">
        <v>1366</v>
      </c>
      <c r="U106" s="36">
        <v>12293</v>
      </c>
      <c r="V106" s="37">
        <v>45260</v>
      </c>
      <c r="W106" s="38" t="s">
        <v>1546</v>
      </c>
    </row>
    <row r="107" spans="2:26" ht="24" customHeight="1" x14ac:dyDescent="0.25">
      <c r="B107" s="17">
        <v>87</v>
      </c>
      <c r="C107" s="52" t="s">
        <v>1506</v>
      </c>
      <c r="D107" s="28">
        <v>596037</v>
      </c>
      <c r="E107" s="60" t="s">
        <v>31</v>
      </c>
      <c r="F107" s="32" t="s">
        <v>1538</v>
      </c>
      <c r="G107" s="33">
        <v>45254</v>
      </c>
      <c r="H107" s="33">
        <v>45255</v>
      </c>
      <c r="I107" s="11">
        <v>2776</v>
      </c>
      <c r="J107" s="11">
        <v>1749</v>
      </c>
      <c r="K107" s="11">
        <v>1027</v>
      </c>
      <c r="L107" s="11">
        <v>749</v>
      </c>
      <c r="M107" s="11">
        <v>277</v>
      </c>
      <c r="N107" s="11">
        <v>0</v>
      </c>
      <c r="O107" s="13">
        <v>1026</v>
      </c>
      <c r="P107" s="57">
        <v>1027</v>
      </c>
      <c r="Q107" s="49">
        <v>0</v>
      </c>
      <c r="R107" s="49">
        <v>0</v>
      </c>
      <c r="S107" s="49">
        <v>1749</v>
      </c>
      <c r="T107" s="35">
        <v>175</v>
      </c>
      <c r="U107" s="36">
        <v>1574</v>
      </c>
      <c r="V107" s="37">
        <v>45260</v>
      </c>
      <c r="W107" s="38" t="s">
        <v>1547</v>
      </c>
    </row>
    <row r="108" spans="2:26" ht="24" customHeight="1" x14ac:dyDescent="0.25">
      <c r="B108" s="17">
        <v>88</v>
      </c>
      <c r="C108" s="52" t="s">
        <v>1532</v>
      </c>
      <c r="D108" s="28">
        <v>493395</v>
      </c>
      <c r="E108" s="60" t="s">
        <v>35</v>
      </c>
      <c r="F108" s="32" t="s">
        <v>1539</v>
      </c>
      <c r="G108" s="33">
        <v>45254</v>
      </c>
      <c r="H108" s="33">
        <v>45257</v>
      </c>
      <c r="I108" s="11">
        <v>6193</v>
      </c>
      <c r="J108" s="11">
        <v>5482</v>
      </c>
      <c r="K108" s="11">
        <v>711</v>
      </c>
      <c r="L108" s="11">
        <v>0</v>
      </c>
      <c r="M108" s="11">
        <v>711</v>
      </c>
      <c r="N108" s="11">
        <v>0</v>
      </c>
      <c r="O108" s="13">
        <v>711</v>
      </c>
      <c r="P108" s="57">
        <v>711</v>
      </c>
      <c r="Q108" s="49">
        <v>0</v>
      </c>
      <c r="R108" s="49">
        <v>0</v>
      </c>
      <c r="S108" s="49">
        <v>5482</v>
      </c>
      <c r="T108" s="35">
        <v>548</v>
      </c>
      <c r="U108" s="36">
        <v>4934</v>
      </c>
      <c r="V108" s="37">
        <v>45260</v>
      </c>
      <c r="W108" s="38" t="s">
        <v>1548</v>
      </c>
    </row>
    <row r="109" spans="2:26" ht="24" customHeight="1" x14ac:dyDescent="0.25">
      <c r="B109" s="88" t="s">
        <v>0</v>
      </c>
      <c r="C109" s="88"/>
      <c r="D109" s="88"/>
      <c r="E109" s="88"/>
      <c r="F109" s="88"/>
      <c r="G109" s="88"/>
      <c r="H109" s="88"/>
      <c r="I109" s="44">
        <f t="shared" ref="I109:U109" si="2">SUM(I21:I108)</f>
        <v>1794151</v>
      </c>
      <c r="J109" s="44">
        <f t="shared" si="2"/>
        <v>1587425</v>
      </c>
      <c r="K109" s="44">
        <f t="shared" si="2"/>
        <v>215348</v>
      </c>
      <c r="L109" s="44">
        <f t="shared" si="2"/>
        <v>61188</v>
      </c>
      <c r="M109" s="44">
        <f t="shared" si="2"/>
        <v>147850</v>
      </c>
      <c r="N109" s="44">
        <f t="shared" si="2"/>
        <v>0</v>
      </c>
      <c r="O109" s="44">
        <f t="shared" si="2"/>
        <v>210693</v>
      </c>
      <c r="P109" s="58">
        <f t="shared" si="2"/>
        <v>194426</v>
      </c>
      <c r="Q109" s="58">
        <f t="shared" si="2"/>
        <v>0</v>
      </c>
      <c r="R109" s="58">
        <f t="shared" si="2"/>
        <v>425</v>
      </c>
      <c r="S109" s="58">
        <f t="shared" si="2"/>
        <v>1581001</v>
      </c>
      <c r="T109" s="58">
        <f t="shared" si="2"/>
        <v>158101</v>
      </c>
      <c r="U109" s="58">
        <f t="shared" si="2"/>
        <v>1422900</v>
      </c>
      <c r="V109" s="4"/>
      <c r="W109" s="47"/>
    </row>
    <row r="110" spans="2:26" ht="24" customHeight="1" x14ac:dyDescent="0.25">
      <c r="U110" s="1"/>
    </row>
    <row r="111" spans="2:26" ht="24" customHeight="1" x14ac:dyDescent="0.25">
      <c r="T111" s="21"/>
      <c r="U111" s="1"/>
      <c r="Z111" s="59"/>
    </row>
    <row r="112" spans="2:26" ht="24" customHeight="1" x14ac:dyDescent="0.25">
      <c r="U112" s="1"/>
    </row>
    <row r="113" spans="19:23" ht="24" customHeight="1" x14ac:dyDescent="0.25">
      <c r="S113" s="1"/>
      <c r="T113" s="1"/>
      <c r="U113" s="1"/>
      <c r="V113" s="2"/>
      <c r="W113" s="48"/>
    </row>
    <row r="114" spans="19:23" ht="24" customHeight="1" x14ac:dyDescent="0.25">
      <c r="S114" s="2"/>
      <c r="T114" s="2"/>
      <c r="U114" s="2"/>
      <c r="V114" s="2"/>
      <c r="W114" s="48"/>
    </row>
    <row r="115" spans="19:23" ht="24" customHeight="1" x14ac:dyDescent="0.25">
      <c r="S115" s="2"/>
      <c r="T115" s="2"/>
      <c r="U115" s="2"/>
      <c r="V115" s="2"/>
      <c r="W115" s="48"/>
    </row>
    <row r="116" spans="19:23" ht="24" customHeight="1" x14ac:dyDescent="0.25">
      <c r="S116" s="2"/>
      <c r="T116" s="2"/>
      <c r="U116" s="2"/>
      <c r="V116" s="1"/>
      <c r="W116" s="48"/>
    </row>
    <row r="117" spans="19:23" ht="24" customHeight="1" x14ac:dyDescent="0.25">
      <c r="S117" s="2"/>
      <c r="T117" s="2"/>
      <c r="U117" s="2"/>
      <c r="V117" s="1"/>
      <c r="W117" s="48"/>
    </row>
    <row r="118" spans="19:23" ht="24" customHeight="1" x14ac:dyDescent="0.25">
      <c r="S118" s="1"/>
      <c r="T118" s="1"/>
      <c r="U118" s="1"/>
      <c r="V118" s="1"/>
      <c r="W118" s="4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109:H109"/>
  </mergeCells>
  <conditionalFormatting sqref="F109:F1048576 F1:F10 F15 F12 E14 F17:F20">
    <cfRule type="duplicateValues" dxfId="120" priority="391"/>
  </conditionalFormatting>
  <conditionalFormatting sqref="F21">
    <cfRule type="duplicateValues" dxfId="119" priority="227"/>
  </conditionalFormatting>
  <conditionalFormatting sqref="F21">
    <cfRule type="duplicateValues" dxfId="118" priority="226"/>
  </conditionalFormatting>
  <conditionalFormatting sqref="F22">
    <cfRule type="duplicateValues" dxfId="117" priority="225"/>
  </conditionalFormatting>
  <conditionalFormatting sqref="F22">
    <cfRule type="duplicateValues" dxfId="116" priority="224"/>
  </conditionalFormatting>
  <conditionalFormatting sqref="F109:F1048576 F1:F13 F17:F22 F15">
    <cfRule type="duplicateValues" dxfId="115" priority="193"/>
  </conditionalFormatting>
  <conditionalFormatting sqref="F16:G16">
    <cfRule type="duplicateValues" dxfId="114" priority="149"/>
  </conditionalFormatting>
  <conditionalFormatting sqref="F16:G16">
    <cfRule type="duplicateValues" dxfId="113" priority="148"/>
  </conditionalFormatting>
  <conditionalFormatting sqref="F23:F27">
    <cfRule type="duplicateValues" dxfId="112" priority="136"/>
  </conditionalFormatting>
  <conditionalFormatting sqref="F23:F27">
    <cfRule type="duplicateValues" dxfId="111" priority="135"/>
  </conditionalFormatting>
  <conditionalFormatting sqref="F23:F27">
    <cfRule type="duplicateValues" dxfId="110" priority="134"/>
  </conditionalFormatting>
  <conditionalFormatting sqref="F51">
    <cfRule type="duplicateValues" dxfId="109" priority="133"/>
  </conditionalFormatting>
  <conditionalFormatting sqref="F51">
    <cfRule type="duplicateValues" dxfId="108" priority="132"/>
  </conditionalFormatting>
  <conditionalFormatting sqref="F51">
    <cfRule type="duplicateValues" dxfId="107" priority="131"/>
  </conditionalFormatting>
  <conditionalFormatting sqref="F32">
    <cfRule type="duplicateValues" dxfId="106" priority="130"/>
  </conditionalFormatting>
  <conditionalFormatting sqref="F32">
    <cfRule type="duplicateValues" dxfId="105" priority="129"/>
  </conditionalFormatting>
  <conditionalFormatting sqref="F32">
    <cfRule type="duplicateValues" dxfId="104" priority="128"/>
  </conditionalFormatting>
  <conditionalFormatting sqref="F28">
    <cfRule type="duplicateValues" dxfId="103" priority="127"/>
  </conditionalFormatting>
  <conditionalFormatting sqref="F28">
    <cfRule type="duplicateValues" dxfId="102" priority="126"/>
  </conditionalFormatting>
  <conditionalFormatting sqref="F28">
    <cfRule type="duplicateValues" dxfId="101" priority="125"/>
  </conditionalFormatting>
  <conditionalFormatting sqref="F31">
    <cfRule type="duplicateValues" dxfId="100" priority="124"/>
  </conditionalFormatting>
  <conditionalFormatting sqref="F31">
    <cfRule type="duplicateValues" dxfId="99" priority="123"/>
  </conditionalFormatting>
  <conditionalFormatting sqref="F31">
    <cfRule type="duplicateValues" dxfId="98" priority="122"/>
  </conditionalFormatting>
  <conditionalFormatting sqref="F30">
    <cfRule type="duplicateValues" dxfId="97" priority="121"/>
  </conditionalFormatting>
  <conditionalFormatting sqref="F30">
    <cfRule type="duplicateValues" dxfId="96" priority="120"/>
  </conditionalFormatting>
  <conditionalFormatting sqref="F30">
    <cfRule type="duplicateValues" dxfId="95" priority="119"/>
  </conditionalFormatting>
  <conditionalFormatting sqref="F29">
    <cfRule type="duplicateValues" dxfId="94" priority="118"/>
  </conditionalFormatting>
  <conditionalFormatting sqref="F29">
    <cfRule type="duplicateValues" dxfId="93" priority="117"/>
  </conditionalFormatting>
  <conditionalFormatting sqref="F29">
    <cfRule type="duplicateValues" dxfId="92" priority="116"/>
  </conditionalFormatting>
  <conditionalFormatting sqref="F70">
    <cfRule type="duplicateValues" dxfId="91" priority="115"/>
  </conditionalFormatting>
  <conditionalFormatting sqref="F70">
    <cfRule type="duplicateValues" dxfId="90" priority="114"/>
  </conditionalFormatting>
  <conditionalFormatting sqref="F70">
    <cfRule type="duplicateValues" dxfId="89" priority="113"/>
  </conditionalFormatting>
  <conditionalFormatting sqref="F35">
    <cfRule type="duplicateValues" dxfId="88" priority="112"/>
  </conditionalFormatting>
  <conditionalFormatting sqref="F35">
    <cfRule type="duplicateValues" dxfId="87" priority="111"/>
  </conditionalFormatting>
  <conditionalFormatting sqref="F35">
    <cfRule type="duplicateValues" dxfId="86" priority="110"/>
  </conditionalFormatting>
  <conditionalFormatting sqref="F33">
    <cfRule type="duplicateValues" dxfId="85" priority="109"/>
  </conditionalFormatting>
  <conditionalFormatting sqref="F33">
    <cfRule type="duplicateValues" dxfId="84" priority="108"/>
  </conditionalFormatting>
  <conditionalFormatting sqref="F33">
    <cfRule type="duplicateValues" dxfId="83" priority="107"/>
  </conditionalFormatting>
  <conditionalFormatting sqref="F34">
    <cfRule type="duplicateValues" dxfId="82" priority="106"/>
  </conditionalFormatting>
  <conditionalFormatting sqref="F34">
    <cfRule type="duplicateValues" dxfId="81" priority="105"/>
  </conditionalFormatting>
  <conditionalFormatting sqref="F34">
    <cfRule type="duplicateValues" dxfId="80" priority="104"/>
  </conditionalFormatting>
  <conditionalFormatting sqref="F38">
    <cfRule type="duplicateValues" dxfId="79" priority="103"/>
  </conditionalFormatting>
  <conditionalFormatting sqref="F38">
    <cfRule type="duplicateValues" dxfId="78" priority="102"/>
  </conditionalFormatting>
  <conditionalFormatting sqref="F38">
    <cfRule type="duplicateValues" dxfId="77" priority="101"/>
  </conditionalFormatting>
  <conditionalFormatting sqref="F36">
    <cfRule type="duplicateValues" dxfId="76" priority="100"/>
  </conditionalFormatting>
  <conditionalFormatting sqref="F36">
    <cfRule type="duplicateValues" dxfId="75" priority="99"/>
  </conditionalFormatting>
  <conditionalFormatting sqref="F36">
    <cfRule type="duplicateValues" dxfId="74" priority="98"/>
  </conditionalFormatting>
  <conditionalFormatting sqref="F37">
    <cfRule type="duplicateValues" dxfId="73" priority="97"/>
  </conditionalFormatting>
  <conditionalFormatting sqref="F37">
    <cfRule type="duplicateValues" dxfId="72" priority="96"/>
  </conditionalFormatting>
  <conditionalFormatting sqref="F37">
    <cfRule type="duplicateValues" dxfId="71" priority="95"/>
  </conditionalFormatting>
  <conditionalFormatting sqref="F41">
    <cfRule type="duplicateValues" dxfId="70" priority="94"/>
  </conditionalFormatting>
  <conditionalFormatting sqref="F41">
    <cfRule type="duplicateValues" dxfId="69" priority="93"/>
  </conditionalFormatting>
  <conditionalFormatting sqref="F41">
    <cfRule type="duplicateValues" dxfId="68" priority="92"/>
  </conditionalFormatting>
  <conditionalFormatting sqref="F39">
    <cfRule type="duplicateValues" dxfId="67" priority="91"/>
  </conditionalFormatting>
  <conditionalFormatting sqref="F39">
    <cfRule type="duplicateValues" dxfId="66" priority="90"/>
  </conditionalFormatting>
  <conditionalFormatting sqref="F39">
    <cfRule type="duplicateValues" dxfId="65" priority="89"/>
  </conditionalFormatting>
  <conditionalFormatting sqref="F40">
    <cfRule type="duplicateValues" dxfId="64" priority="88"/>
  </conditionalFormatting>
  <conditionalFormatting sqref="F40">
    <cfRule type="duplicateValues" dxfId="63" priority="87"/>
  </conditionalFormatting>
  <conditionalFormatting sqref="F40">
    <cfRule type="duplicateValues" dxfId="62" priority="86"/>
  </conditionalFormatting>
  <conditionalFormatting sqref="F44:F50">
    <cfRule type="duplicateValues" dxfId="61" priority="85"/>
  </conditionalFormatting>
  <conditionalFormatting sqref="F44:F50">
    <cfRule type="duplicateValues" dxfId="60" priority="84"/>
  </conditionalFormatting>
  <conditionalFormatting sqref="F44:F50">
    <cfRule type="duplicateValues" dxfId="59" priority="83"/>
  </conditionalFormatting>
  <conditionalFormatting sqref="F42">
    <cfRule type="duplicateValues" dxfId="58" priority="82"/>
  </conditionalFormatting>
  <conditionalFormatting sqref="F42">
    <cfRule type="duplicateValues" dxfId="57" priority="81"/>
  </conditionalFormatting>
  <conditionalFormatting sqref="F42">
    <cfRule type="duplicateValues" dxfId="56" priority="80"/>
  </conditionalFormatting>
  <conditionalFormatting sqref="F43">
    <cfRule type="duplicateValues" dxfId="55" priority="79"/>
  </conditionalFormatting>
  <conditionalFormatting sqref="F43">
    <cfRule type="duplicateValues" dxfId="54" priority="78"/>
  </conditionalFormatting>
  <conditionalFormatting sqref="F43">
    <cfRule type="duplicateValues" dxfId="53" priority="77"/>
  </conditionalFormatting>
  <conditionalFormatting sqref="F53:F57">
    <cfRule type="duplicateValues" dxfId="52" priority="76"/>
  </conditionalFormatting>
  <conditionalFormatting sqref="F53:F57">
    <cfRule type="duplicateValues" dxfId="51" priority="75"/>
  </conditionalFormatting>
  <conditionalFormatting sqref="F53:F57">
    <cfRule type="duplicateValues" dxfId="50" priority="74"/>
  </conditionalFormatting>
  <conditionalFormatting sqref="F52">
    <cfRule type="duplicateValues" dxfId="49" priority="73"/>
  </conditionalFormatting>
  <conditionalFormatting sqref="F52">
    <cfRule type="duplicateValues" dxfId="48" priority="72"/>
  </conditionalFormatting>
  <conditionalFormatting sqref="F52">
    <cfRule type="duplicateValues" dxfId="47" priority="71"/>
  </conditionalFormatting>
  <conditionalFormatting sqref="F59:F61">
    <cfRule type="duplicateValues" dxfId="46" priority="70"/>
  </conditionalFormatting>
  <conditionalFormatting sqref="F59:F61">
    <cfRule type="duplicateValues" dxfId="45" priority="69"/>
  </conditionalFormatting>
  <conditionalFormatting sqref="F59:F61">
    <cfRule type="duplicateValues" dxfId="44" priority="68"/>
  </conditionalFormatting>
  <conditionalFormatting sqref="F58">
    <cfRule type="duplicateValues" dxfId="43" priority="67"/>
  </conditionalFormatting>
  <conditionalFormatting sqref="F58">
    <cfRule type="duplicateValues" dxfId="42" priority="66"/>
  </conditionalFormatting>
  <conditionalFormatting sqref="F58">
    <cfRule type="duplicateValues" dxfId="41" priority="65"/>
  </conditionalFormatting>
  <conditionalFormatting sqref="F63">
    <cfRule type="duplicateValues" dxfId="40" priority="64"/>
  </conditionalFormatting>
  <conditionalFormatting sqref="F63">
    <cfRule type="duplicateValues" dxfId="39" priority="63"/>
  </conditionalFormatting>
  <conditionalFormatting sqref="F63">
    <cfRule type="duplicateValues" dxfId="38" priority="62"/>
  </conditionalFormatting>
  <conditionalFormatting sqref="F62">
    <cfRule type="duplicateValues" dxfId="37" priority="61"/>
  </conditionalFormatting>
  <conditionalFormatting sqref="F62">
    <cfRule type="duplicateValues" dxfId="36" priority="60"/>
  </conditionalFormatting>
  <conditionalFormatting sqref="F62">
    <cfRule type="duplicateValues" dxfId="35" priority="59"/>
  </conditionalFormatting>
  <conditionalFormatting sqref="F65:F67">
    <cfRule type="duplicateValues" dxfId="34" priority="58"/>
  </conditionalFormatting>
  <conditionalFormatting sqref="F65:F67">
    <cfRule type="duplicateValues" dxfId="33" priority="57"/>
  </conditionalFormatting>
  <conditionalFormatting sqref="F65:F67">
    <cfRule type="duplicateValues" dxfId="32" priority="56"/>
  </conditionalFormatting>
  <conditionalFormatting sqref="F64">
    <cfRule type="duplicateValues" dxfId="31" priority="55"/>
  </conditionalFormatting>
  <conditionalFormatting sqref="F64">
    <cfRule type="duplicateValues" dxfId="30" priority="54"/>
  </conditionalFormatting>
  <conditionalFormatting sqref="F64">
    <cfRule type="duplicateValues" dxfId="29" priority="53"/>
  </conditionalFormatting>
  <conditionalFormatting sqref="F69">
    <cfRule type="duplicateValues" dxfId="28" priority="52"/>
  </conditionalFormatting>
  <conditionalFormatting sqref="F69">
    <cfRule type="duplicateValues" dxfId="27" priority="51"/>
  </conditionalFormatting>
  <conditionalFormatting sqref="F69">
    <cfRule type="duplicateValues" dxfId="26" priority="50"/>
  </conditionalFormatting>
  <conditionalFormatting sqref="F68">
    <cfRule type="duplicateValues" dxfId="25" priority="49"/>
  </conditionalFormatting>
  <conditionalFormatting sqref="F68">
    <cfRule type="duplicateValues" dxfId="24" priority="48"/>
  </conditionalFormatting>
  <conditionalFormatting sqref="F68">
    <cfRule type="duplicateValues" dxfId="23" priority="47"/>
  </conditionalFormatting>
  <conditionalFormatting sqref="F71:F78">
    <cfRule type="duplicateValues" dxfId="22" priority="22"/>
  </conditionalFormatting>
  <conditionalFormatting sqref="F71:F78">
    <cfRule type="duplicateValues" dxfId="21" priority="21"/>
  </conditionalFormatting>
  <conditionalFormatting sqref="F79">
    <cfRule type="duplicateValues" dxfId="20" priority="19"/>
  </conditionalFormatting>
  <conditionalFormatting sqref="F79">
    <cfRule type="duplicateValues" dxfId="19" priority="18"/>
  </conditionalFormatting>
  <conditionalFormatting sqref="F79">
    <cfRule type="duplicateValues" dxfId="18" priority="17"/>
  </conditionalFormatting>
  <conditionalFormatting sqref="F83">
    <cfRule type="duplicateValues" dxfId="17" priority="20"/>
  </conditionalFormatting>
  <conditionalFormatting sqref="F81">
    <cfRule type="duplicateValues" dxfId="16" priority="15"/>
  </conditionalFormatting>
  <conditionalFormatting sqref="F82">
    <cfRule type="duplicateValues" dxfId="15" priority="16"/>
  </conditionalFormatting>
  <conditionalFormatting sqref="F80">
    <cfRule type="duplicateValues" dxfId="14" priority="14"/>
  </conditionalFormatting>
  <conditionalFormatting sqref="F84">
    <cfRule type="duplicateValues" dxfId="13" priority="12"/>
  </conditionalFormatting>
  <conditionalFormatting sqref="F85:F88 F108">
    <cfRule type="duplicateValues" dxfId="12" priority="13"/>
  </conditionalFormatting>
  <conditionalFormatting sqref="F90">
    <cfRule type="duplicateValues" dxfId="11" priority="11"/>
  </conditionalFormatting>
  <conditionalFormatting sqref="F89">
    <cfRule type="duplicateValues" dxfId="10" priority="10"/>
  </conditionalFormatting>
  <conditionalFormatting sqref="G14">
    <cfRule type="duplicateValues" dxfId="9" priority="9"/>
  </conditionalFormatting>
  <conditionalFormatting sqref="G14">
    <cfRule type="duplicateValues" dxfId="8" priority="8"/>
  </conditionalFormatting>
  <conditionalFormatting sqref="F95">
    <cfRule type="duplicateValues" dxfId="7" priority="7"/>
  </conditionalFormatting>
  <conditionalFormatting sqref="F91">
    <cfRule type="duplicateValues" dxfId="6" priority="6"/>
  </conditionalFormatting>
  <conditionalFormatting sqref="F94">
    <cfRule type="duplicateValues" dxfId="5" priority="5"/>
  </conditionalFormatting>
  <conditionalFormatting sqref="F93">
    <cfRule type="duplicateValues" dxfId="4" priority="4"/>
  </conditionalFormatting>
  <conditionalFormatting sqref="F92">
    <cfRule type="duplicateValues" dxfId="3" priority="3"/>
  </conditionalFormatting>
  <conditionalFormatting sqref="F97:F107">
    <cfRule type="duplicateValues" dxfId="2" priority="2"/>
  </conditionalFormatting>
  <conditionalFormatting sqref="F96">
    <cfRule type="duplicateValues" dxfId="1" priority="1"/>
  </conditionalFormatting>
  <conditionalFormatting sqref="F71:F78">
    <cfRule type="duplicateValues" dxfId="0" priority="400"/>
  </conditionalFormatting>
  <pageMargins left="0.7" right="0.7" top="0.75" bottom="0.75" header="0.3" footer="0.3"/>
  <pageSetup orientation="portrait" r:id="rId1"/>
  <ignoredErrors>
    <ignoredError sqref="F22 F32:F33 F36:F37 F54:F57 F60:F61 F64 F73:F78 F95 F9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march</vt:lpstr>
      <vt:lpstr>APRIL</vt:lpstr>
      <vt:lpstr>MAY</vt:lpstr>
      <vt:lpstr>JUNE</vt:lpstr>
      <vt:lpstr>JULY</vt:lpstr>
      <vt:lpstr>AUGUST</vt:lpstr>
      <vt:lpstr>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2023-12-01T11:39:37Z</dcterms:modified>
</cp:coreProperties>
</file>