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040" activeTab="1"/>
  </bookViews>
  <sheets>
    <sheet name="AUGUST" sheetId="5" r:id="rId1"/>
    <sheet name="SEPTEMBER" sheetId="6" r:id="rId2"/>
  </sheets>
  <definedNames>
    <definedName name="_xlnm._FilterDatabase" localSheetId="0" hidden="1">AUGUST!$A$18:$AZ$104</definedName>
    <definedName name="_xlnm._FilterDatabase" localSheetId="1" hidden="1">SEPTEMBER!$A$12:$AZ$113</definedName>
  </definedNames>
  <calcPr calcId="144525"/>
  <pivotCaches>
    <pivotCache cacheId="0" r:id="rId3"/>
  </pivotCaches>
</workbook>
</file>

<file path=xl/calcChain.xml><?xml version="1.0" encoding="utf-8"?>
<calcChain xmlns="http://schemas.openxmlformats.org/spreadsheetml/2006/main">
  <c r="P113" i="6" l="1"/>
  <c r="J106" i="6"/>
  <c r="J103" i="6" l="1"/>
  <c r="J104" i="6"/>
  <c r="J105" i="6"/>
  <c r="J102" i="6"/>
  <c r="J101" i="6"/>
  <c r="J100" i="6"/>
  <c r="J98" i="6" l="1"/>
  <c r="J99" i="6"/>
  <c r="J97" i="6"/>
  <c r="J96" i="6"/>
  <c r="J95" i="6"/>
  <c r="J94" i="6"/>
  <c r="J93" i="6" l="1"/>
  <c r="J92" i="6"/>
  <c r="J91" i="6"/>
  <c r="J90" i="6"/>
  <c r="J89" i="6" l="1"/>
  <c r="J88" i="6"/>
  <c r="J87" i="6"/>
  <c r="J86" i="6"/>
  <c r="J85" i="6"/>
  <c r="J84" i="6"/>
  <c r="J83" i="6"/>
  <c r="O113" i="6" l="1"/>
  <c r="L113" i="6"/>
  <c r="I113" i="6"/>
  <c r="H113" i="6"/>
  <c r="J82" i="6" l="1"/>
  <c r="J81" i="6"/>
  <c r="J80" i="6"/>
  <c r="J79" i="6"/>
  <c r="J77" i="6" l="1"/>
  <c r="J78" i="6"/>
  <c r="J76" i="6"/>
  <c r="J75" i="6"/>
  <c r="J74" i="6"/>
  <c r="J73" i="6"/>
  <c r="J72" i="6"/>
  <c r="J65" i="6" l="1"/>
  <c r="J66" i="6"/>
  <c r="J67" i="6"/>
  <c r="J68" i="6"/>
  <c r="J69" i="6"/>
  <c r="J70" i="6"/>
  <c r="J71" i="6"/>
  <c r="J64" i="6"/>
  <c r="J63" i="6"/>
  <c r="J62" i="6" l="1"/>
  <c r="J61" i="6"/>
  <c r="J60" i="6"/>
  <c r="J59" i="6"/>
  <c r="J58" i="6" l="1"/>
  <c r="J57" i="6"/>
  <c r="J56" i="6"/>
  <c r="J51" i="6" l="1"/>
  <c r="J52" i="6"/>
  <c r="J53" i="6"/>
  <c r="J54" i="6"/>
  <c r="J55" i="6"/>
  <c r="J50" i="6"/>
  <c r="J49" i="6"/>
  <c r="J48" i="6"/>
  <c r="J47" i="6"/>
  <c r="J46" i="6"/>
  <c r="J45" i="6"/>
  <c r="J35" i="6" l="1"/>
  <c r="J31" i="6" l="1"/>
  <c r="J30" i="6"/>
  <c r="J29" i="6"/>
  <c r="J17" i="6" l="1"/>
  <c r="J18" i="6"/>
  <c r="J19" i="6"/>
  <c r="J20" i="6"/>
  <c r="J21" i="6"/>
  <c r="J22" i="6"/>
  <c r="J23" i="6"/>
  <c r="J24" i="6"/>
  <c r="J25" i="6"/>
  <c r="J26" i="6"/>
  <c r="J27" i="6"/>
  <c r="J28" i="6"/>
  <c r="J16" i="6" l="1"/>
  <c r="J14" i="6" l="1"/>
  <c r="J15" i="6"/>
  <c r="J13" i="6"/>
  <c r="J113" i="6" l="1"/>
  <c r="N113" i="6"/>
  <c r="M113" i="6"/>
  <c r="K113" i="6"/>
  <c r="J100" i="5"/>
  <c r="J99" i="5"/>
  <c r="J98" i="5"/>
  <c r="J94" i="5" l="1"/>
  <c r="J95" i="5"/>
  <c r="J96" i="5"/>
  <c r="J97" i="5"/>
  <c r="J93" i="5"/>
  <c r="J92" i="5"/>
  <c r="J91" i="5"/>
  <c r="J90" i="5"/>
  <c r="J89" i="5"/>
  <c r="J88" i="5"/>
  <c r="J87" i="5"/>
  <c r="J84" i="5" l="1"/>
  <c r="J85" i="5"/>
  <c r="J86" i="5"/>
  <c r="J83" i="5"/>
  <c r="J82" i="5"/>
  <c r="J81" i="5"/>
  <c r="J80" i="5"/>
  <c r="J79" i="5"/>
  <c r="J77" i="5" l="1"/>
  <c r="J78" i="5"/>
  <c r="J76" i="5"/>
  <c r="J75" i="5"/>
  <c r="J74" i="5"/>
  <c r="J73" i="5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57" i="5" l="1"/>
  <c r="J56" i="5"/>
  <c r="J55" i="5"/>
  <c r="J54" i="5"/>
  <c r="J53" i="5" l="1"/>
  <c r="J52" i="5"/>
  <c r="J51" i="5"/>
  <c r="J50" i="5" l="1"/>
  <c r="J49" i="5"/>
  <c r="J48" i="5"/>
  <c r="J47" i="5"/>
  <c r="J44" i="5" l="1"/>
  <c r="J45" i="5"/>
  <c r="J46" i="5"/>
  <c r="J39" i="5"/>
  <c r="J40" i="5"/>
  <c r="J41" i="5"/>
  <c r="J42" i="5"/>
  <c r="J43" i="5"/>
  <c r="J38" i="5" l="1"/>
  <c r="J37" i="5"/>
  <c r="J36" i="5"/>
  <c r="J35" i="5"/>
  <c r="J34" i="5"/>
  <c r="J33" i="5" l="1"/>
  <c r="J32" i="5"/>
  <c r="J31" i="5"/>
  <c r="J30" i="5"/>
  <c r="J29" i="5"/>
  <c r="J26" i="5" l="1"/>
  <c r="J27" i="5"/>
  <c r="J28" i="5"/>
  <c r="J25" i="5"/>
  <c r="J24" i="5"/>
  <c r="J23" i="5"/>
  <c r="J22" i="5"/>
  <c r="J21" i="5"/>
  <c r="J20" i="5" l="1"/>
  <c r="J19" i="5" l="1"/>
  <c r="J104" i="5" s="1"/>
  <c r="P104" i="5"/>
  <c r="O104" i="5"/>
  <c r="N104" i="5"/>
  <c r="M104" i="5"/>
  <c r="L104" i="5"/>
  <c r="K104" i="5"/>
  <c r="I104" i="5"/>
  <c r="H104" i="5"/>
</calcChain>
</file>

<file path=xl/sharedStrings.xml><?xml version="1.0" encoding="utf-8"?>
<sst xmlns="http://schemas.openxmlformats.org/spreadsheetml/2006/main" count="908" uniqueCount="500">
  <si>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</si>
  <si>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</si>
  <si>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</si>
  <si>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</si>
  <si>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</si>
  <si>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</si>
  <si>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</si>
  <si>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</si>
  <si>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</si>
  <si>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</si>
  <si>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</si>
  <si>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</si>
  <si>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</si>
  <si>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</si>
  <si>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</si>
  <si>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</si>
  <si>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</si>
  <si>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</si>
  <si>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</si>
  <si>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</si>
  <si>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</si>
  <si>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</si>
  <si>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</si>
  <si>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</si>
  <si>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</si>
  <si>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</si>
  <si>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</si>
  <si>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</si>
  <si>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</si>
  <si>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</si>
  <si>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DIOCESE PATIENT</t>
  </si>
  <si>
    <t>SHADANANDAN V S</t>
  </si>
  <si>
    <t>123-5206</t>
  </si>
  <si>
    <t>RACHEL PAUL</t>
  </si>
  <si>
    <t>123-5222</t>
  </si>
  <si>
    <t>FR VINU PETER PADAMATTUMMAL</t>
  </si>
  <si>
    <t>APPROVED</t>
  </si>
  <si>
    <t>Grand Total</t>
  </si>
  <si>
    <t>Sum of BILL AMOUNT</t>
  </si>
  <si>
    <t>Sum of APPROVED AMT</t>
  </si>
  <si>
    <t>DANIEL TWINKLE</t>
  </si>
  <si>
    <t>ADV1138</t>
  </si>
  <si>
    <t>RPN2022</t>
  </si>
  <si>
    <t>JETTY SEBASTIAN</t>
  </si>
  <si>
    <t>POULOSE M S</t>
  </si>
  <si>
    <t>123-5236</t>
  </si>
  <si>
    <t>FR TONY PHILIP PINHEIRO</t>
  </si>
  <si>
    <t>123-5282</t>
  </si>
  <si>
    <t>ROJO ROHAN</t>
  </si>
  <si>
    <t>22-516251</t>
  </si>
  <si>
    <t>NAJIYA NOUSHAD</t>
  </si>
  <si>
    <t>ANTONIO EAVIN GEROGE</t>
  </si>
  <si>
    <t>RAYAN REYINMON</t>
  </si>
  <si>
    <t>123-5263</t>
  </si>
  <si>
    <t>AADHIDEV MS</t>
  </si>
  <si>
    <t>RPN2047</t>
  </si>
  <si>
    <t>RPN2065</t>
  </si>
  <si>
    <t>ADV1188/ADV1189</t>
  </si>
  <si>
    <t>RPN2082</t>
  </si>
  <si>
    <t>RPN2083</t>
  </si>
  <si>
    <t>RPN2084</t>
  </si>
  <si>
    <t>DENIED</t>
  </si>
  <si>
    <t>123-5350</t>
  </si>
  <si>
    <t>MARY ELIZABETH</t>
  </si>
  <si>
    <t>22-492400</t>
  </si>
  <si>
    <t>DEVABALA C S</t>
  </si>
  <si>
    <t>RPN2097</t>
  </si>
  <si>
    <t>RPN2109</t>
  </si>
  <si>
    <t>123-5331</t>
  </si>
  <si>
    <t>ISHAL ELIZABETH</t>
  </si>
  <si>
    <t>123-5313</t>
  </si>
  <si>
    <t>AISHI INDHRA</t>
  </si>
  <si>
    <t>LIBERTY GENERAL</t>
  </si>
  <si>
    <t>22-522760</t>
  </si>
  <si>
    <t>ADHIBALA RAJEEV</t>
  </si>
  <si>
    <t>23-589722</t>
  </si>
  <si>
    <t>THANKACHAN C A</t>
  </si>
  <si>
    <t>VIDAL</t>
  </si>
  <si>
    <t>EVANIYA S O</t>
  </si>
  <si>
    <t>RPN2123</t>
  </si>
  <si>
    <t>RPN2129</t>
  </si>
  <si>
    <t>RPN2126</t>
  </si>
  <si>
    <t>RPN2159</t>
  </si>
  <si>
    <t>23-589714</t>
  </si>
  <si>
    <t>ISABEL TIXAN</t>
  </si>
  <si>
    <t>RPN2175</t>
  </si>
  <si>
    <t>23-590073</t>
  </si>
  <si>
    <t>SIJI UDAYAPPAN</t>
  </si>
  <si>
    <t>22-467646</t>
  </si>
  <si>
    <t>MUHAMMED SUFIYAN</t>
  </si>
  <si>
    <t>YAHAAN HADI AHMED</t>
  </si>
  <si>
    <t>23-589728</t>
  </si>
  <si>
    <t>SOUMYA</t>
  </si>
  <si>
    <t>22-546703</t>
  </si>
  <si>
    <t>SANTHOSH K M</t>
  </si>
  <si>
    <t>23-589963</t>
  </si>
  <si>
    <t>AJITHA S</t>
  </si>
  <si>
    <t>22-569446</t>
  </si>
  <si>
    <t>ROSILY V A</t>
  </si>
  <si>
    <t>22-536696</t>
  </si>
  <si>
    <t>GLERIN LUCY FERNANDEZ</t>
  </si>
  <si>
    <t>FR JOSEPH JOSE</t>
  </si>
  <si>
    <t>22-563621</t>
  </si>
  <si>
    <t>AISLIN MARIYA</t>
  </si>
  <si>
    <t>HDFC ERGO</t>
  </si>
  <si>
    <t>22-549410</t>
  </si>
  <si>
    <t>AVA ZAYA</t>
  </si>
  <si>
    <t>-</t>
  </si>
  <si>
    <t>RPN2192</t>
  </si>
  <si>
    <t>RPN2186</t>
  </si>
  <si>
    <t>RPN2193</t>
  </si>
  <si>
    <t>RPN2194</t>
  </si>
  <si>
    <t>RPN2214</t>
  </si>
  <si>
    <t>RPN2215</t>
  </si>
  <si>
    <t>RPN2216</t>
  </si>
  <si>
    <t>RPN2217</t>
  </si>
  <si>
    <t>G VENKATESWARA SHENOY</t>
  </si>
  <si>
    <t>22-454215</t>
  </si>
  <si>
    <t>ADIKL K A</t>
  </si>
  <si>
    <t>22-521515</t>
  </si>
  <si>
    <t>LAILA JOHN</t>
  </si>
  <si>
    <t>RPN2062</t>
  </si>
  <si>
    <t>RPN2148</t>
  </si>
  <si>
    <t>23-588984</t>
  </si>
  <si>
    <t>SHA S</t>
  </si>
  <si>
    <t>22-467487(23-590209)</t>
  </si>
  <si>
    <t>RESHMA K B AND BABY OF RESHMA</t>
  </si>
  <si>
    <t>2451(2449)</t>
  </si>
  <si>
    <t>22-481830</t>
  </si>
  <si>
    <t>SANTHAKUMARI</t>
  </si>
  <si>
    <t>22-499460</t>
  </si>
  <si>
    <t>SIVAHARI</t>
  </si>
  <si>
    <t>22-330209</t>
  </si>
  <si>
    <t>FR JAPSON KATTUPARAMBIL</t>
  </si>
  <si>
    <t>23-590519</t>
  </si>
  <si>
    <t>VARSHITH MURALEEDGARAN</t>
  </si>
  <si>
    <t>23-579094</t>
  </si>
  <si>
    <t>AARAV KIRISHNA MANU</t>
  </si>
  <si>
    <t>23-590687</t>
  </si>
  <si>
    <t>NIRANJAN N STALIN</t>
  </si>
  <si>
    <t>22-525358</t>
  </si>
  <si>
    <t>ADHARV S</t>
  </si>
  <si>
    <t>TATA AIG</t>
  </si>
  <si>
    <t>22-494712</t>
  </si>
  <si>
    <t>ESTHER BAIJU</t>
  </si>
  <si>
    <t>123-5550</t>
  </si>
  <si>
    <t>KOCHAHAMED E K</t>
  </si>
  <si>
    <t>23-590473</t>
  </si>
  <si>
    <t>ROSILY JOSE</t>
  </si>
  <si>
    <t>22-509795</t>
  </si>
  <si>
    <t>LORETA THERESA</t>
  </si>
  <si>
    <t>22-565856</t>
  </si>
  <si>
    <t>PRITHVIJAAN P V</t>
  </si>
  <si>
    <t>23-579400</t>
  </si>
  <si>
    <t>VINOJ KUMAR</t>
  </si>
  <si>
    <t>SBI GENERAL</t>
  </si>
  <si>
    <t>23-590638</t>
  </si>
  <si>
    <t>ARUN MOHAN</t>
  </si>
  <si>
    <t>RPN2237</t>
  </si>
  <si>
    <t>RPN2236</t>
  </si>
  <si>
    <t>RPN2240</t>
  </si>
  <si>
    <t>RPN2256</t>
  </si>
  <si>
    <t>RPN2260/RPN2261</t>
  </si>
  <si>
    <t>RPN2276</t>
  </si>
  <si>
    <t>RPN2275</t>
  </si>
  <si>
    <t>ADV1323</t>
  </si>
  <si>
    <t>RPN2290</t>
  </si>
  <si>
    <t>RPN2291</t>
  </si>
  <si>
    <t>RPN2286</t>
  </si>
  <si>
    <t>RPN2293</t>
  </si>
  <si>
    <t>RPN2292</t>
  </si>
  <si>
    <t>RPN2296/ADV1327</t>
  </si>
  <si>
    <t>RPN2297</t>
  </si>
  <si>
    <t>COLLECTING</t>
  </si>
  <si>
    <t>23-590611</t>
  </si>
  <si>
    <t>REFIN FRANCIS</t>
  </si>
  <si>
    <t>22-477418</t>
  </si>
  <si>
    <t>LEONEL STEVE LENIL</t>
  </si>
  <si>
    <t>22-555368</t>
  </si>
  <si>
    <t>ADAM ANIL</t>
  </si>
  <si>
    <t>23-583064</t>
  </si>
  <si>
    <t>SANDHYA E R</t>
  </si>
  <si>
    <t>LAKSHMIKRIAHNA V S</t>
  </si>
  <si>
    <t>22-56881</t>
  </si>
  <si>
    <t>ATHIRA VINOD</t>
  </si>
  <si>
    <t>NAFEESATHUL MISRIYA C R</t>
  </si>
  <si>
    <t>FR JOSEPH MAKIYEKKAL</t>
  </si>
  <si>
    <t>22-538375</t>
  </si>
  <si>
    <t>22-99935</t>
  </si>
  <si>
    <t>RPN2311</t>
  </si>
  <si>
    <t>RPN2314</t>
  </si>
  <si>
    <t>RPN2313</t>
  </si>
  <si>
    <t>RPN2312</t>
  </si>
  <si>
    <t>RPN2315</t>
  </si>
  <si>
    <t>22-564322</t>
  </si>
  <si>
    <t>AQSA MANAAL</t>
  </si>
  <si>
    <t>22-539321</t>
  </si>
  <si>
    <t>AYAN SUMESH</t>
  </si>
  <si>
    <t>22-529240</t>
  </si>
  <si>
    <t>ROSEMOL BASIL</t>
  </si>
  <si>
    <t>22-453033</t>
  </si>
  <si>
    <t>THANKAMANI V V</t>
  </si>
  <si>
    <t>ADV1354</t>
  </si>
  <si>
    <t>ADV1353</t>
  </si>
  <si>
    <t>RPN2336</t>
  </si>
  <si>
    <t>RPN2195</t>
  </si>
  <si>
    <t>RPN2273</t>
  </si>
  <si>
    <t>RPN2298</t>
  </si>
  <si>
    <t>22-538928</t>
  </si>
  <si>
    <t>ADAM JOHN</t>
  </si>
  <si>
    <t>RPN2350</t>
  </si>
  <si>
    <t>23-590983</t>
  </si>
  <si>
    <t>PRAVEEN KUMAR</t>
  </si>
  <si>
    <t>22-512142</t>
  </si>
  <si>
    <t>IVAAN DHANOOP</t>
  </si>
  <si>
    <t>22-425975</t>
  </si>
  <si>
    <t>FR ANSON CANCIS</t>
  </si>
  <si>
    <t>23-577817</t>
  </si>
  <si>
    <t>SREERAJ M R</t>
  </si>
  <si>
    <t>23-590991</t>
  </si>
  <si>
    <t>SAATVIK P S</t>
  </si>
  <si>
    <t>23-591180</t>
  </si>
  <si>
    <t>ASHNA ALEX</t>
  </si>
  <si>
    <t>22-489487</t>
  </si>
  <si>
    <t>CHANDRIKA C K</t>
  </si>
  <si>
    <t>SAFEWAY</t>
  </si>
  <si>
    <t>22-439703</t>
  </si>
  <si>
    <t>DHIYA K LIJIL</t>
  </si>
  <si>
    <t>23-591118</t>
  </si>
  <si>
    <t>ASHIK M S</t>
  </si>
  <si>
    <t>123-5681</t>
  </si>
  <si>
    <t>ARON PN</t>
  </si>
  <si>
    <t>123-5651</t>
  </si>
  <si>
    <t>EMMANUAL JINO</t>
  </si>
  <si>
    <t>22-48235</t>
  </si>
  <si>
    <t>FR NEIL GEORGE CHADAYAMURY</t>
  </si>
  <si>
    <t>WAITING FOR APPROVAL</t>
  </si>
  <si>
    <t>RPN2359</t>
  </si>
  <si>
    <t>RPN2358</t>
  </si>
  <si>
    <t>RPN2360</t>
  </si>
  <si>
    <t>RPN2377</t>
  </si>
  <si>
    <t>ADV1347</t>
  </si>
  <si>
    <t>STATUS</t>
  </si>
  <si>
    <t>Count</t>
  </si>
  <si>
    <t>FR ROOPESH MICHAEL KALATHIL</t>
  </si>
  <si>
    <t>123-5724</t>
  </si>
  <si>
    <t>EVELYN TERASA</t>
  </si>
  <si>
    <t>123-5756</t>
  </si>
  <si>
    <t>SR BEENA P O</t>
  </si>
  <si>
    <t>22-286129</t>
  </si>
  <si>
    <t>KELVIN LEA</t>
  </si>
  <si>
    <t>123-5577</t>
  </si>
  <si>
    <t>HARITHA MM</t>
  </si>
  <si>
    <t>23-591353</t>
  </si>
  <si>
    <t>ROSILY FRANCIS</t>
  </si>
  <si>
    <t>123-5477</t>
  </si>
  <si>
    <t>RESHMA K H</t>
  </si>
  <si>
    <t>22-503641</t>
  </si>
  <si>
    <t xml:space="preserve">EVIN AUGUSTIN </t>
  </si>
  <si>
    <t>123-5742</t>
  </si>
  <si>
    <t xml:space="preserve">NEVIN BREEZE </t>
  </si>
  <si>
    <t>22-341724</t>
  </si>
  <si>
    <t>RIYA PETER</t>
  </si>
  <si>
    <t>MD INDIA</t>
  </si>
  <si>
    <t>RPN2412</t>
  </si>
  <si>
    <t>RPN2404</t>
  </si>
  <si>
    <t>RPN2403</t>
  </si>
  <si>
    <t>ADV1406</t>
  </si>
  <si>
    <t>RPN2430</t>
  </si>
  <si>
    <t>RPN2419</t>
  </si>
  <si>
    <t>RPN2418</t>
  </si>
  <si>
    <t>RPN2425</t>
  </si>
  <si>
    <t>RPN2434</t>
  </si>
  <si>
    <t>full paid as advance (ADV1418)</t>
  </si>
  <si>
    <t>RPN2432</t>
  </si>
  <si>
    <t>01-08-2023 TO 31-08-2023</t>
  </si>
  <si>
    <t>22-477791 (591409)</t>
  </si>
  <si>
    <t>VARNA WILLIAM JOHN AND BABY OF VARNA</t>
  </si>
  <si>
    <t>JERRY JOLLY</t>
  </si>
  <si>
    <t>23-591528</t>
  </si>
  <si>
    <t>VEDITHA V K</t>
  </si>
  <si>
    <t>123-5750</t>
  </si>
  <si>
    <t xml:space="preserve">FR FRANCISCO PADAMADAN </t>
  </si>
  <si>
    <t>2722 (2724)</t>
  </si>
  <si>
    <t>23-585843</t>
  </si>
  <si>
    <t>NEETHU MICHAEL</t>
  </si>
  <si>
    <t>22-562494</t>
  </si>
  <si>
    <t>POULOSE K T</t>
  </si>
  <si>
    <t>THANKAPPAN PILLAI</t>
  </si>
  <si>
    <t>RPN2442</t>
  </si>
  <si>
    <t>RPN2462</t>
  </si>
  <si>
    <t>RPN2465</t>
  </si>
  <si>
    <t>22-534233</t>
  </si>
  <si>
    <t>ANGEL SELVI</t>
  </si>
  <si>
    <t>YAASH KRISHNA</t>
  </si>
  <si>
    <t>FEBINA SOBIN</t>
  </si>
  <si>
    <t>ASWATHY M R</t>
  </si>
  <si>
    <t>RPN2481</t>
  </si>
  <si>
    <t>RPN2483</t>
  </si>
  <si>
    <t>RPN2482</t>
  </si>
  <si>
    <t>RPN2489</t>
  </si>
  <si>
    <t>RPN2492</t>
  </si>
  <si>
    <t>RPN2494</t>
  </si>
  <si>
    <t>RPN2493</t>
  </si>
  <si>
    <t>BABY OF MANJUSHA (AHAAN RENJITH )</t>
  </si>
  <si>
    <t>23-590550</t>
  </si>
  <si>
    <t>JISHA SANTHOSH</t>
  </si>
  <si>
    <t>23-591835</t>
  </si>
  <si>
    <t>GOPI P K</t>
  </si>
  <si>
    <t xml:space="preserve">G CHANDRASEKHARAN </t>
  </si>
  <si>
    <t>RPN2510</t>
  </si>
  <si>
    <t>RPN2511</t>
  </si>
  <si>
    <t>RPN2525</t>
  </si>
  <si>
    <t>22-536682</t>
  </si>
  <si>
    <t>SHALY K K</t>
  </si>
  <si>
    <t>ESTHER THERIZO</t>
  </si>
  <si>
    <t>23-577911</t>
  </si>
  <si>
    <t>VEDHA SREEJITH</t>
  </si>
  <si>
    <t>RAJESWARI K P</t>
  </si>
  <si>
    <t>RPN2674</t>
  </si>
  <si>
    <t>full paid as advance (ADV1402)</t>
  </si>
  <si>
    <t>22-566293</t>
  </si>
  <si>
    <t>RAGHUVEERDAS RANESH KALAPARAMBIL</t>
  </si>
  <si>
    <t>22-535968</t>
  </si>
  <si>
    <t>MARY KUNJU</t>
  </si>
  <si>
    <t>SAMUVEL</t>
  </si>
  <si>
    <t>MUHAMMED SUBHAN</t>
  </si>
  <si>
    <t>KRISHNAPRASAD VILASAN</t>
  </si>
  <si>
    <t>NAMASWI HARI</t>
  </si>
  <si>
    <t>RPN2687</t>
  </si>
  <si>
    <t>RPN2692</t>
  </si>
  <si>
    <t>RPN2695</t>
  </si>
  <si>
    <t>RPN2693</t>
  </si>
  <si>
    <t>23/592210</t>
  </si>
  <si>
    <t>RENI V K</t>
  </si>
  <si>
    <t>23-5901</t>
  </si>
  <si>
    <t>NEETHU KM</t>
  </si>
  <si>
    <t>RYKA MARIYA SOORAJ</t>
  </si>
  <si>
    <t>AADHI NATH</t>
  </si>
  <si>
    <t>JOACHIM SALIN</t>
  </si>
  <si>
    <t>ADHYA SREE</t>
  </si>
  <si>
    <t>22-285351</t>
  </si>
  <si>
    <t>ABEL CHRIS MARTIN</t>
  </si>
  <si>
    <t>RPN2704</t>
  </si>
  <si>
    <t>RPN2714</t>
  </si>
  <si>
    <t>RPN2713</t>
  </si>
  <si>
    <t>RPN2719</t>
  </si>
  <si>
    <t>full paid as advance (ADV1519)</t>
  </si>
  <si>
    <t>ABHIN PA</t>
  </si>
  <si>
    <t>BEENA JOSEPH</t>
  </si>
  <si>
    <t>NRITHIKA NIKHIL</t>
  </si>
  <si>
    <t>SHAINA K G</t>
  </si>
  <si>
    <t>AAVANI ANURAJ</t>
  </si>
  <si>
    <t>RPN2750</t>
  </si>
  <si>
    <t>RPN2751</t>
  </si>
  <si>
    <t>RPN2752</t>
  </si>
  <si>
    <t>RPN2734</t>
  </si>
  <si>
    <t>RPN2728</t>
  </si>
  <si>
    <t>RPN2733</t>
  </si>
  <si>
    <t>RPN2731</t>
  </si>
  <si>
    <t>RPN2729</t>
  </si>
  <si>
    <t>RPN2735</t>
  </si>
  <si>
    <t>SALIM K N</t>
  </si>
  <si>
    <t>MANJU S</t>
  </si>
  <si>
    <t xml:space="preserve">NATHAN SHAISON </t>
  </si>
  <si>
    <t>SREEDEVI S K</t>
  </si>
  <si>
    <t xml:space="preserve">LUICA ANTOMY </t>
  </si>
  <si>
    <t>AYUSH</t>
  </si>
  <si>
    <t>AARAV</t>
  </si>
  <si>
    <t>RPN2759</t>
  </si>
  <si>
    <t>RPN2760</t>
  </si>
  <si>
    <t>SIJOY VARGHESE</t>
  </si>
  <si>
    <t>RPN2774</t>
  </si>
  <si>
    <t>RPN2780</t>
  </si>
  <si>
    <t>RPN2776</t>
  </si>
  <si>
    <t>RPN2781</t>
  </si>
  <si>
    <t>RPN2777</t>
  </si>
  <si>
    <t>RPN2782</t>
  </si>
  <si>
    <t>RPN2775</t>
  </si>
  <si>
    <t>SHEEJAMOLE K</t>
  </si>
  <si>
    <t>NIYA POLY</t>
  </si>
  <si>
    <t>ABEL V K</t>
  </si>
  <si>
    <t>22-565497</t>
  </si>
  <si>
    <t>22-532505</t>
  </si>
  <si>
    <t>RPN2811</t>
  </si>
  <si>
    <t>RPN2805</t>
  </si>
  <si>
    <t>RPN2810</t>
  </si>
  <si>
    <t xml:space="preserve">ELASHA JOLI </t>
  </si>
  <si>
    <t>DEVANG M S</t>
  </si>
  <si>
    <t>LINDA MICHAEL</t>
  </si>
  <si>
    <t>BIJU G</t>
  </si>
  <si>
    <t>SEBASTIAN P V</t>
  </si>
  <si>
    <t>SHALY</t>
  </si>
  <si>
    <t>SRUTHY SANEESH</t>
  </si>
  <si>
    <t xml:space="preserve">KAMALA </t>
  </si>
  <si>
    <t>UNNIKRISHNAN</t>
  </si>
  <si>
    <t>DAKSHIT P A</t>
  </si>
  <si>
    <t>SUDHAN T P</t>
  </si>
  <si>
    <t>ARUNDHATHI RHEA ARJUN</t>
  </si>
  <si>
    <t>ABHIJITH T P</t>
  </si>
  <si>
    <t>LISSA DILEEP</t>
  </si>
  <si>
    <t>23-592891</t>
  </si>
  <si>
    <t>23-590705</t>
  </si>
  <si>
    <t>RPN2829</t>
  </si>
  <si>
    <t>RPN2826</t>
  </si>
  <si>
    <t>RPN2839</t>
  </si>
  <si>
    <t>RPN2840</t>
  </si>
  <si>
    <t>RPN2844</t>
  </si>
  <si>
    <t>ADV1619/ADV1620</t>
  </si>
  <si>
    <t>RPN2845</t>
  </si>
  <si>
    <t>RPN2843</t>
  </si>
  <si>
    <t>RPN2842</t>
  </si>
  <si>
    <t>RATHISH RADHAKRISHNAN NAIR</t>
  </si>
  <si>
    <t>HAYA MARIYA</t>
  </si>
  <si>
    <t>AHAANA A J (BABY OF ANJU 1ST )</t>
  </si>
  <si>
    <t xml:space="preserve">PHILOMINA K O </t>
  </si>
  <si>
    <t>ARADYA A J (BABY 0F ANJU 2ND BABY)</t>
  </si>
  <si>
    <t>FR JOY KALLARAKKAL</t>
  </si>
  <si>
    <t>23-592372</t>
  </si>
  <si>
    <t>RPN2855</t>
  </si>
  <si>
    <t>RPN2856</t>
  </si>
  <si>
    <t>RPN2857</t>
  </si>
  <si>
    <t>NELSON C T</t>
  </si>
  <si>
    <t>DR ANOOP VINCENT</t>
  </si>
  <si>
    <t xml:space="preserve">SHAJAHAN K H </t>
  </si>
  <si>
    <t xml:space="preserve">DEVANANDHA SAJITH </t>
  </si>
  <si>
    <t xml:space="preserve">IZA MARIYAM </t>
  </si>
  <si>
    <t>MINI SUNIL</t>
  </si>
  <si>
    <t xml:space="preserve">AMELIYA JOSEPHINE </t>
  </si>
  <si>
    <t>AKHIL BOSE</t>
  </si>
  <si>
    <t>23-593156</t>
  </si>
  <si>
    <t>22-432136</t>
  </si>
  <si>
    <t>23-574777</t>
  </si>
  <si>
    <t>23-593259</t>
  </si>
  <si>
    <t>RPN2871</t>
  </si>
  <si>
    <t>RPN2869</t>
  </si>
  <si>
    <t>RPN2868</t>
  </si>
  <si>
    <t>RPN2870</t>
  </si>
  <si>
    <t>RPN2867</t>
  </si>
  <si>
    <t>RPN2883</t>
  </si>
  <si>
    <t>RPN2890</t>
  </si>
  <si>
    <t>RPN2886</t>
  </si>
  <si>
    <t>RPN2887</t>
  </si>
  <si>
    <t>RPN2891</t>
  </si>
  <si>
    <t>RPN2895</t>
  </si>
  <si>
    <t>DENIAL</t>
  </si>
  <si>
    <t>DEO DENNIS</t>
  </si>
  <si>
    <t>PUSHPY JOSEPH</t>
  </si>
  <si>
    <t>EMIKA MARIYA</t>
  </si>
  <si>
    <t>RPN2905</t>
  </si>
  <si>
    <t xml:space="preserve">MARGRET GEORGE </t>
  </si>
  <si>
    <t>LATHA NAIR</t>
  </si>
  <si>
    <t>JACOB K A</t>
  </si>
  <si>
    <t>SINI JENSON</t>
  </si>
  <si>
    <t>23-593266</t>
  </si>
  <si>
    <t>23-582297</t>
  </si>
  <si>
    <t>CASHLESS NOT UTILISE</t>
  </si>
  <si>
    <t>ADB1658</t>
  </si>
  <si>
    <t>RPN2917</t>
  </si>
  <si>
    <t>RPN2932</t>
  </si>
  <si>
    <t xml:space="preserve">BINCY VARGHESE </t>
  </si>
  <si>
    <t>ANJU D SAJEEV</t>
  </si>
  <si>
    <t>SUDHEESH N H</t>
  </si>
  <si>
    <t>JAISON PINHEIRO</t>
  </si>
  <si>
    <t>RPN2961</t>
  </si>
  <si>
    <t>RPN2959</t>
  </si>
  <si>
    <t>RPN2960</t>
  </si>
  <si>
    <t>RPN2943</t>
  </si>
  <si>
    <t>RPN2942</t>
  </si>
  <si>
    <t>RPN2946</t>
  </si>
  <si>
    <t>RPN2941</t>
  </si>
  <si>
    <t>CASTLE MANU</t>
  </si>
  <si>
    <t>23-581969</t>
  </si>
  <si>
    <t>MUHAMMED AYAN</t>
  </si>
  <si>
    <t>SUNILKUMAR</t>
  </si>
  <si>
    <t>SREEKANDAN NAIR K</t>
  </si>
  <si>
    <t>AMEYA BINOY</t>
  </si>
  <si>
    <t>23-592980</t>
  </si>
  <si>
    <t>22-526517</t>
  </si>
  <si>
    <t>23-593778</t>
  </si>
  <si>
    <t>RPN2982</t>
  </si>
  <si>
    <t>01-09-2023 TO 30-09-2023</t>
  </si>
  <si>
    <t>22-523059</t>
  </si>
  <si>
    <t>RATNAKUMARI</t>
  </si>
  <si>
    <t>VIMALA DEVI</t>
  </si>
  <si>
    <t>RAMEEZA A M</t>
  </si>
  <si>
    <t>23-593769</t>
  </si>
  <si>
    <t>SHAJU K M</t>
  </si>
  <si>
    <t>22-525410</t>
  </si>
  <si>
    <t>HEDWIYA E N</t>
  </si>
  <si>
    <t>23-577483</t>
  </si>
  <si>
    <t xml:space="preserve">JOWAN GEORGE </t>
  </si>
  <si>
    <t>RPN3006</t>
  </si>
  <si>
    <t>RPN3004</t>
  </si>
  <si>
    <t>RPN3009</t>
  </si>
  <si>
    <t>RPN3013</t>
  </si>
  <si>
    <t>RPN3012</t>
  </si>
  <si>
    <t>RPN2995</t>
  </si>
  <si>
    <t>ADV1728</t>
  </si>
  <si>
    <t>RPN2999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</si>
</sst>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0" fontId="15" fillId="0" borderId="1" xfId="0" applyFont="1" applyBorder="1"/>
    <xf numFmtId="14" fontId="13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 applyAlignme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581180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35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94.633152430557" createdVersion="4" refreshedVersion="4" minRefreshableVersion="3" recordCount="85">
  <cacheSource type="worksheet">
    <worksheetSource ref="A18:R103" sheet="AUGUST"/>
  </cacheSource>
  <cacheFields count="18">
    <cacheField name="SL NO" numFmtId="0">
      <sharedItems containsSemiMixedTypes="0" containsString="0" containsNumber="1" containsInteger="1" minValue="1" maxValue="85"/>
    </cacheField>
    <cacheField name="DISCHARGE DATE" numFmtId="14">
      <sharedItems containsSemiMixedTypes="0" containsNonDate="0" containsDate="1" containsString="0" minDate="2023-08-01T00:00:00" maxDate="2023-09-01T00:00:00"/>
    </cacheField>
    <cacheField name="HOSPITAL NO" numFmtId="0">
      <sharedItems containsMixedTypes="1" containsNumber="1" containsInteger="1" minValue="240967" maxValue="590081"/>
    </cacheField>
    <cacheField name="PATIENT NAME" numFmtId="0">
      <sharedItems/>
    </cacheField>
    <cacheField name="TPA" numFmtId="0">
      <sharedItems/>
    </cacheField>
    <cacheField name="BILL NO" numFmtId="0">
      <sharedItems containsMixedTypes="1" containsNumber="1" containsInteger="1" minValue="2140" maxValue="2713"/>
    </cacheField>
    <cacheField name="DOA" numFmtId="14">
      <sharedItems containsDate="1" containsMixedTypes="1" minDate="2023-07-07T00:00:00" maxDate="2023-08-30T00:00:00"/>
    </cacheField>
    <cacheField name="BILL AMOUNT" numFmtId="0">
      <sharedItems containsSemiMixedTypes="0" containsString="0" containsNumber="1" containsInteger="1" minValue="4624" maxValue="173352"/>
    </cacheField>
    <cacheField name="APPROVED AMT" numFmtId="0">
      <sharedItems containsSemiMixedTypes="0" containsString="0" containsNumber="1" containsInteger="1" minValue="0" maxValue="172273"/>
    </cacheField>
    <cacheField name="DIFFERENCE" numFmtId="0">
      <sharedItems containsSemiMixedTypes="0" containsString="0" containsNumber="1" containsInteger="1" minValue="0" maxValue="36379"/>
    </cacheField>
    <cacheField name="COPAY" numFmtId="0">
      <sharedItems containsSemiMixedTypes="0" containsString="0" containsNumber="1" containsInteger="1" minValue="0" maxValue="7468"/>
    </cacheField>
    <cacheField name="TPA NME" numFmtId="0">
      <sharedItems containsSemiMixedTypes="0" containsString="0" containsNumber="1" containsInteger="1" minValue="0" maxValue="21493"/>
    </cacheField>
    <cacheField name="TPA DISCOUNT" numFmtId="0">
      <sharedItems containsSemiMixedTypes="0" containsString="0" containsNumber="1" containsInteger="1" minValue="0" maxValue="1678"/>
    </cacheField>
    <cacheField name="HOSPITAL DISCOUNT" numFmtId="0">
      <sharedItems containsSemiMixedTypes="0" containsString="0" containsNumber="1" containsInteger="1" minValue="0" maxValue="91"/>
    </cacheField>
    <cacheField name="PATIENT PAYABLE" numFmtId="0">
      <sharedItems containsSemiMixedTypes="0" containsString="0" containsNumber="1" containsInteger="1" minValue="0" maxValue="29071"/>
    </cacheField>
    <cacheField name="PATIENT PAID" numFmtId="0">
      <sharedItems containsString="0" containsBlank="1" containsNumber="1" containsInteger="1" minValue="0" maxValue="25375"/>
    </cacheField>
    <cacheField name="RECEIPT NUMBER" numFmtId="0">
      <sharedItems containsMixedTypes="1" containsNumber="1" containsInteger="1" minValue="1089" maxValue="1697"/>
    </cacheField>
    <cacheField name="REMARKS" numFmtId="0">
      <sharedItems count="3">
        <s v="APPROVED"/>
        <s v="DENIED"/>
        <s v="WAITING FOR APPROV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1"/>
    <d v="2023-08-01T00:00:00"/>
    <n v="588010"/>
    <s v="SHADANANDAN V S"/>
    <s v="MEDI ASSIST"/>
    <n v="2140"/>
    <d v="2023-07-27T00:00:00"/>
    <n v="21982"/>
    <n v="21982"/>
    <n v="0"/>
    <n v="0"/>
    <n v="462"/>
    <n v="0"/>
    <n v="0"/>
    <n v="462"/>
    <n v="462"/>
    <s v="ADV1138"/>
    <x v="0"/>
  </r>
  <r>
    <n v="2"/>
    <d v="2023-08-01T00:00:00"/>
    <s v="123-5206"/>
    <s v="RACHEL PAUL"/>
    <s v="NIVA BUPA"/>
    <n v="2144"/>
    <d v="2023-07-27T00:00:00"/>
    <n v="11607"/>
    <n v="10873"/>
    <n v="734"/>
    <n v="0"/>
    <n v="734"/>
    <n v="0"/>
    <n v="0"/>
    <n v="734"/>
    <n v="734"/>
    <s v="RPN2022"/>
    <x v="0"/>
  </r>
  <r>
    <n v="3"/>
    <d v="2023-08-01T00:00:00"/>
    <s v="123-5222"/>
    <s v="FR VINU PETER PADAMATTUMMAL"/>
    <s v="HITPA"/>
    <n v="2146"/>
    <d v="2023-07-28T00:00:00"/>
    <n v="19565"/>
    <n v="15524"/>
    <n v="4041"/>
    <n v="0"/>
    <n v="4041"/>
    <n v="0"/>
    <n v="0"/>
    <n v="4041"/>
    <n v="0"/>
    <s v="DIOCESE PATIENT"/>
    <x v="0"/>
  </r>
  <r>
    <n v="4"/>
    <d v="2023-08-03T00:00:00"/>
    <n v="562093"/>
    <s v="DANIEL TWINKLE"/>
    <s v="MEDI ASSIST"/>
    <n v="2175"/>
    <d v="2023-07-28T00:00:00"/>
    <n v="17922"/>
    <n v="17050"/>
    <n v="872"/>
    <n v="0"/>
    <n v="872"/>
    <n v="0"/>
    <n v="0"/>
    <n v="872"/>
    <n v="872"/>
    <s v="RPN2047"/>
    <x v="0"/>
  </r>
  <r>
    <n v="5"/>
    <d v="2023-08-04T00:00:00"/>
    <n v="589486"/>
    <s v="JETTY SEBASTIAN"/>
    <s v="MEDI ASSIST"/>
    <n v="2194"/>
    <d v="2023-08-02T00:00:00"/>
    <n v="9012"/>
    <n v="8450"/>
    <n v="562"/>
    <n v="0"/>
    <n v="562"/>
    <n v="0"/>
    <n v="0"/>
    <n v="562"/>
    <n v="337"/>
    <s v="RPN2062"/>
    <x v="0"/>
  </r>
  <r>
    <n v="6"/>
    <d v="2023-08-04T00:00:00"/>
    <n v="589334"/>
    <s v="POULOSE M S"/>
    <s v="STAR HEALTH"/>
    <n v="2196"/>
    <d v="2023-07-31T00:00:00"/>
    <n v="11406"/>
    <n v="10747"/>
    <n v="659"/>
    <n v="0"/>
    <n v="608"/>
    <n v="52"/>
    <n v="0"/>
    <n v="608"/>
    <n v="608"/>
    <s v="RPN2065"/>
    <x v="0"/>
  </r>
  <r>
    <n v="7"/>
    <d v="2023-08-04T00:00:00"/>
    <s v="123-5236"/>
    <s v="FR TONY PHILIP PINHEIRO"/>
    <s v="HITPA"/>
    <n v="2198"/>
    <d v="2023-07-29T00:00:00"/>
    <n v="38281"/>
    <n v="30618"/>
    <n v="7663"/>
    <n v="0"/>
    <n v="7663"/>
    <n v="0"/>
    <n v="0"/>
    <n v="7663"/>
    <n v="0"/>
    <s v="DIOCESE PATIENT"/>
    <x v="0"/>
  </r>
  <r>
    <n v="8"/>
    <d v="2023-08-05T00:00:00"/>
    <s v="123-5282"/>
    <s v="ROJO ROHAN"/>
    <s v="STAR HEALTH"/>
    <n v="2207"/>
    <d v="2023-08-01T00:00:00"/>
    <n v="25375"/>
    <n v="0"/>
    <n v="25375"/>
    <n v="0"/>
    <n v="0"/>
    <n v="0"/>
    <n v="0"/>
    <n v="25375"/>
    <n v="25375"/>
    <n v="1697"/>
    <x v="1"/>
  </r>
  <r>
    <n v="9"/>
    <d v="2023-08-05T00:00:00"/>
    <s v="22-516251"/>
    <s v="NAJIYA NOUSHAD"/>
    <s v="ICICI LOMBARD"/>
    <n v="2219"/>
    <d v="2023-08-03T00:00:00"/>
    <n v="6982"/>
    <n v="5133"/>
    <n v="1849"/>
    <n v="0"/>
    <n v="171"/>
    <n v="1678"/>
    <n v="0"/>
    <n v="1678"/>
    <n v="172"/>
    <s v="ADV1188/ADV1189"/>
    <x v="0"/>
  </r>
  <r>
    <n v="10"/>
    <d v="2023-08-05T00:00:00"/>
    <n v="468510"/>
    <s v="ANTONIO EAVIN GEROGE"/>
    <s v="HITPA"/>
    <n v="2222"/>
    <d v="2023-07-31T00:00:00"/>
    <n v="15718"/>
    <n v="15093"/>
    <n v="625"/>
    <n v="0"/>
    <n v="625"/>
    <n v="0"/>
    <n v="0"/>
    <n v="625"/>
    <n v="625"/>
    <s v="RPN2082"/>
    <x v="0"/>
  </r>
  <r>
    <n v="11"/>
    <d v="2023-08-05T00:00:00"/>
    <n v="581250"/>
    <s v="RAYAN REYINMON"/>
    <s v="HITPA"/>
    <n v="2223"/>
    <d v="2023-07-31T00:00:00"/>
    <n v="12956"/>
    <n v="12162"/>
    <n v="794"/>
    <n v="0"/>
    <n v="794"/>
    <n v="0"/>
    <n v="0"/>
    <n v="794"/>
    <n v="794"/>
    <s v="RPN2083"/>
    <x v="0"/>
  </r>
  <r>
    <n v="12"/>
    <d v="2023-08-05T00:00:00"/>
    <s v="123-5263"/>
    <s v="AADHIDEV MS"/>
    <s v="STAR HEALTH"/>
    <n v="2224"/>
    <d v="2023-07-31T00:00:00"/>
    <n v="15764"/>
    <n v="14970"/>
    <n v="794"/>
    <n v="0"/>
    <n v="794"/>
    <n v="0"/>
    <n v="0"/>
    <n v="794"/>
    <n v="794"/>
    <s v="RPN2084"/>
    <x v="0"/>
  </r>
  <r>
    <n v="13"/>
    <d v="2023-08-07T00:00:00"/>
    <s v="123-5350"/>
    <s v="MARY ELIZABETH"/>
    <s v="STAR HEALTH"/>
    <n v="2236"/>
    <d v="2023-08-05T00:00:00"/>
    <n v="7903"/>
    <n v="7521"/>
    <n v="382"/>
    <n v="0"/>
    <n v="304"/>
    <n v="78"/>
    <n v="0"/>
    <n v="304"/>
    <n v="302"/>
    <s v="RPN2097"/>
    <x v="0"/>
  </r>
  <r>
    <n v="14"/>
    <d v="2023-08-07T00:00:00"/>
    <s v="22-492400"/>
    <s v="DEVABALA C S"/>
    <s v="STAR HEALTH"/>
    <n v="2241"/>
    <d v="2023-07-31T00:00:00"/>
    <n v="19480"/>
    <n v="17700"/>
    <n v="1780"/>
    <n v="0"/>
    <n v="1780"/>
    <n v="0"/>
    <n v="0"/>
    <n v="1780"/>
    <n v="1780"/>
    <s v="RPN2109"/>
    <x v="0"/>
  </r>
  <r>
    <n v="15"/>
    <d v="2023-08-08T00:00:00"/>
    <s v="123-5331"/>
    <s v="ISHAL ELIZABETH"/>
    <s v="HITPA"/>
    <n v="2253"/>
    <d v="2023-08-04T00:00:00"/>
    <n v="9757"/>
    <n v="9257"/>
    <n v="500"/>
    <n v="0"/>
    <n v="500"/>
    <n v="0"/>
    <n v="0"/>
    <n v="500"/>
    <n v="500"/>
    <s v="RPN2123"/>
    <x v="0"/>
  </r>
  <r>
    <n v="16"/>
    <d v="2023-08-08T00:00:00"/>
    <s v="123-5313"/>
    <s v="AISHI INDHRA"/>
    <s v="LIBERTY GENERAL"/>
    <n v="2258"/>
    <d v="2023-08-03T00:00:00"/>
    <n v="27381"/>
    <n v="21698"/>
    <n v="5683"/>
    <n v="0"/>
    <n v="5683"/>
    <n v="0"/>
    <n v="0"/>
    <n v="5683"/>
    <n v="5626"/>
    <s v="RPN2129"/>
    <x v="0"/>
  </r>
  <r>
    <n v="17"/>
    <d v="2023-08-08T00:00:00"/>
    <s v="22-522760"/>
    <s v="ADHIBALA RAJEEV"/>
    <s v="MEDI ASSIST"/>
    <n v="2261"/>
    <d v="2023-08-02T00:00:00"/>
    <n v="15601"/>
    <n v="12081"/>
    <n v="3520"/>
    <n v="3020"/>
    <n v="501"/>
    <n v="0"/>
    <n v="0"/>
    <n v="3521"/>
    <n v="3520"/>
    <s v="RPN2126"/>
    <x v="0"/>
  </r>
  <r>
    <n v="18"/>
    <d v="2023-08-08T00:00:00"/>
    <s v="23-589722"/>
    <s v="THANKACHAN C A"/>
    <s v="VIDAL"/>
    <n v="2267"/>
    <d v="2023-08-05T00:00:00"/>
    <n v="9912"/>
    <n v="7981"/>
    <n v="1931"/>
    <n v="0"/>
    <n v="1931"/>
    <n v="0"/>
    <n v="0"/>
    <n v="0"/>
    <n v="1931"/>
    <s v="RPN2148"/>
    <x v="0"/>
  </r>
  <r>
    <n v="19"/>
    <d v="2023-08-10T00:00:00"/>
    <n v="503228"/>
    <s v="EVANIYA S O"/>
    <s v="MEDI ASSIST"/>
    <n v="2295"/>
    <d v="2023-08-07T00:00:00"/>
    <n v="9255"/>
    <n v="9052"/>
    <n v="203"/>
    <n v="0"/>
    <n v="203"/>
    <n v="0"/>
    <n v="0"/>
    <n v="203"/>
    <n v="203"/>
    <s v="RPN2159"/>
    <x v="0"/>
  </r>
  <r>
    <n v="20"/>
    <d v="2023-08-11T00:00:00"/>
    <s v="23-589714"/>
    <s v="ISABEL TIXAN"/>
    <s v="VIDAL"/>
    <n v="2314"/>
    <d v="2023-08-08T00:00:00"/>
    <n v="21058"/>
    <n v="16722"/>
    <n v="4336"/>
    <n v="0"/>
    <n v="4336"/>
    <n v="0"/>
    <n v="0"/>
    <n v="4336"/>
    <n v="4336"/>
    <s v="RPN2175"/>
    <x v="0"/>
  </r>
  <r>
    <n v="21"/>
    <d v="2023-08-12T00:00:00"/>
    <s v="23-590073"/>
    <s v="SIJI UDAYAPPAN"/>
    <s v="HITPA"/>
    <n v="2330"/>
    <d v="2023-08-09T00:00:00"/>
    <n v="16204"/>
    <n v="14511"/>
    <n v="1693"/>
    <n v="0"/>
    <n v="1693"/>
    <n v="0"/>
    <n v="0"/>
    <n v="1693"/>
    <n v="1693"/>
    <s v="RPN2192"/>
    <x v="0"/>
  </r>
  <r>
    <n v="22"/>
    <d v="2023-08-12T00:00:00"/>
    <s v="22-467646"/>
    <s v="MUHAMMED SUFIYAN"/>
    <s v="STAR HEALTH"/>
    <n v="2335"/>
    <d v="2023-08-07T00:00:00"/>
    <n v="14116"/>
    <n v="13291"/>
    <n v="825"/>
    <n v="0"/>
    <n v="825"/>
    <n v="0"/>
    <n v="0"/>
    <n v="825"/>
    <n v="825"/>
    <s v="RPN2186"/>
    <x v="0"/>
  </r>
  <r>
    <n v="23"/>
    <d v="2023-08-12T00:00:00"/>
    <n v="566878"/>
    <s v="YAHAAN HADI AHMED"/>
    <s v="HITPA"/>
    <n v="2342"/>
    <d v="2023-08-08T00:00:00"/>
    <n v="10751"/>
    <n v="8251"/>
    <n v="2500"/>
    <n v="0"/>
    <n v="2500"/>
    <n v="0"/>
    <n v="0"/>
    <n v="2500"/>
    <n v="2500"/>
    <s v="RPN2193"/>
    <x v="0"/>
  </r>
  <r>
    <n v="24"/>
    <d v="2023-08-12T00:00:00"/>
    <s v="23-589728"/>
    <s v="SOUMYA"/>
    <s v="STAR HEALTH"/>
    <n v="2343"/>
    <d v="2023-08-07T00:00:00"/>
    <n v="28347"/>
    <n v="26556"/>
    <n v="1791"/>
    <n v="0"/>
    <n v="1791"/>
    <n v="0"/>
    <n v="0"/>
    <n v="1791"/>
    <n v="1791"/>
    <s v="RPN2194"/>
    <x v="0"/>
  </r>
  <r>
    <n v="25"/>
    <d v="2023-08-12T00:00:00"/>
    <s v="22-546703"/>
    <s v="SANTHOSH K M"/>
    <s v="STAR HEALTH"/>
    <n v="2351"/>
    <d v="2023-07-07T00:00:00"/>
    <n v="27761"/>
    <n v="25988"/>
    <n v="1773"/>
    <n v="0"/>
    <n v="1773"/>
    <n v="0"/>
    <n v="0"/>
    <n v="1773"/>
    <n v="1643"/>
    <s v="RPN2195"/>
    <x v="0"/>
  </r>
  <r>
    <n v="26"/>
    <d v="2023-08-14T00:00:00"/>
    <s v="23-589963"/>
    <s v="AJITHA S"/>
    <s v="HITPA"/>
    <n v="2380"/>
    <d v="2023-08-08T00:00:00"/>
    <n v="17572"/>
    <n v="17572"/>
    <n v="0"/>
    <n v="0"/>
    <n v="398"/>
    <n v="0"/>
    <n v="0"/>
    <n v="398"/>
    <n v="398"/>
    <s v="RPN2214"/>
    <x v="0"/>
  </r>
  <r>
    <n v="27"/>
    <d v="2023-08-14T00:00:00"/>
    <s v="22-569446"/>
    <s v="ROSILY V A"/>
    <s v="STAR HEALTH"/>
    <n v="2370"/>
    <d v="2023-08-11T00:00:00"/>
    <n v="7409"/>
    <n v="7409"/>
    <n v="0"/>
    <n v="0"/>
    <n v="0"/>
    <n v="0"/>
    <n v="0"/>
    <n v="0"/>
    <n v="7409"/>
    <s v="RPN2215"/>
    <x v="1"/>
  </r>
  <r>
    <n v="28"/>
    <d v="2023-08-14T00:00:00"/>
    <s v="22-536696"/>
    <s v="GLERIN LUCY FERNANDEZ"/>
    <s v="HITPA"/>
    <n v="2385"/>
    <d v="2023-08-08T00:00:00"/>
    <n v="16661"/>
    <n v="16661"/>
    <n v="0"/>
    <n v="0"/>
    <n v="1003"/>
    <n v="0"/>
    <n v="0"/>
    <n v="1003"/>
    <n v="1003"/>
    <s v="RPN2216"/>
    <x v="0"/>
  </r>
  <r>
    <n v="29"/>
    <d v="2023-08-14T00:00:00"/>
    <n v="308136"/>
    <s v="FR JOSEPH JOSE"/>
    <s v="HITPA"/>
    <s v="-"/>
    <s v="-"/>
    <n v="36379"/>
    <n v="0"/>
    <n v="36379"/>
    <n v="0"/>
    <n v="0"/>
    <n v="0"/>
    <n v="0"/>
    <n v="0"/>
    <m/>
    <s v="DIOCESE PATIENT"/>
    <x v="1"/>
  </r>
  <r>
    <n v="30"/>
    <d v="2023-08-14T00:00:00"/>
    <s v="22-563621"/>
    <s v="AISLIN MARIYA"/>
    <s v="HDFC ERGO"/>
    <n v="2384"/>
    <d v="2023-08-10T00:00:00"/>
    <n v="10117"/>
    <n v="10117"/>
    <n v="0"/>
    <n v="0"/>
    <n v="58"/>
    <n v="0"/>
    <n v="0"/>
    <n v="58"/>
    <n v="0"/>
    <s v="COLLECTING"/>
    <x v="0"/>
  </r>
  <r>
    <n v="31"/>
    <d v="2023-08-14T00:00:00"/>
    <s v="22-549410"/>
    <s v="AVA ZAYA"/>
    <s v="HITPA"/>
    <n v="2375"/>
    <d v="2023-08-09T00:00:00"/>
    <n v="14820"/>
    <n v="14820"/>
    <n v="0"/>
    <n v="0"/>
    <n v="848"/>
    <n v="0"/>
    <n v="0"/>
    <n v="848"/>
    <n v="848"/>
    <s v="RPN2217"/>
    <x v="0"/>
  </r>
  <r>
    <n v="32"/>
    <d v="2023-08-16T00:00:00"/>
    <n v="590081"/>
    <s v="G VENKATESWARA SHENOY"/>
    <s v="MEDI ASSIST"/>
    <n v="2403"/>
    <d v="2023-08-09T00:00:00"/>
    <n v="42159"/>
    <n v="38989"/>
    <n v="3170"/>
    <n v="0"/>
    <n v="3170"/>
    <n v="0"/>
    <n v="0"/>
    <n v="3170"/>
    <n v="3170"/>
    <s v="RPN2237"/>
    <x v="0"/>
  </r>
  <r>
    <n v="33"/>
    <d v="2023-08-16T00:00:00"/>
    <s v="22-454215"/>
    <s v="ADIKL K A"/>
    <s v="STAR HEALTH"/>
    <n v="2417"/>
    <d v="2023-08-10T00:00:00"/>
    <n v="25579"/>
    <n v="23965"/>
    <n v="1614"/>
    <n v="0"/>
    <n v="1614"/>
    <n v="0"/>
    <n v="0"/>
    <n v="1614"/>
    <n v="1614"/>
    <s v="RPN2236"/>
    <x v="0"/>
  </r>
  <r>
    <n v="34"/>
    <d v="2023-08-16T00:00:00"/>
    <s v="22-521515"/>
    <s v="LAILA JOHN"/>
    <s v="HITPA"/>
    <n v="2415"/>
    <d v="2023-08-11T00:00:00"/>
    <n v="22920"/>
    <n v="18181"/>
    <n v="4739"/>
    <n v="0"/>
    <n v="4739"/>
    <n v="0"/>
    <n v="0"/>
    <n v="4739"/>
    <n v="4739"/>
    <s v="RPN2240"/>
    <x v="0"/>
  </r>
  <r>
    <n v="35"/>
    <d v="2023-08-17T00:00:00"/>
    <s v="23-588984"/>
    <s v="SHA S"/>
    <s v="HITPA"/>
    <n v="2434"/>
    <d v="2023-08-14T00:00:00"/>
    <n v="173352"/>
    <n v="172273"/>
    <n v="1079"/>
    <n v="0"/>
    <n v="1079"/>
    <n v="0"/>
    <n v="0"/>
    <n v="1079"/>
    <n v="1079"/>
    <s v="RPN2256"/>
    <x v="0"/>
  </r>
  <r>
    <n v="36"/>
    <d v="2023-08-17T00:00:00"/>
    <s v="22-467487(23-590209)"/>
    <s v="RESHMA K B AND BABY OF RESHMA"/>
    <s v="MEDI ASSIST"/>
    <s v="2451(2449)"/>
    <d v="2023-08-11T00:00:00"/>
    <n v="73210"/>
    <n v="51717"/>
    <n v="21493"/>
    <n v="0"/>
    <n v="21493"/>
    <n v="0"/>
    <n v="0"/>
    <n v="21493"/>
    <n v="21493"/>
    <s v="RPN2260/RPN2261"/>
    <x v="0"/>
  </r>
  <r>
    <n v="37"/>
    <d v="2023-08-18T00:00:00"/>
    <s v="22-481830"/>
    <s v="SANTHAKUMARI"/>
    <s v="MEDI ASSIST"/>
    <n v="2462"/>
    <d v="2023-08-11T00:00:00"/>
    <n v="23226"/>
    <n v="21558"/>
    <n v="1668"/>
    <n v="0"/>
    <n v="1563"/>
    <n v="106"/>
    <n v="0"/>
    <n v="1563"/>
    <n v="1668"/>
    <s v="RPN2273"/>
    <x v="0"/>
  </r>
  <r>
    <n v="38"/>
    <d v="2023-08-18T00:00:00"/>
    <s v="22-499460"/>
    <s v="SIVAHARI"/>
    <s v="HITPA"/>
    <n v="2466"/>
    <d v="2023-08-16T00:00:00"/>
    <n v="4624"/>
    <n v="4344"/>
    <n v="280"/>
    <n v="0"/>
    <n v="280"/>
    <n v="0"/>
    <n v="0"/>
    <n v="280"/>
    <n v="280"/>
    <s v="RPN2276"/>
    <x v="0"/>
  </r>
  <r>
    <n v="39"/>
    <d v="2023-08-18T00:00:00"/>
    <s v="22-330209"/>
    <s v="FR JAPSON KATTUPARAMBIL"/>
    <s v="HITPA"/>
    <n v="2458"/>
    <d v="2023-08-15T00:00:00"/>
    <n v="18134"/>
    <n v="15379"/>
    <n v="2755"/>
    <n v="0"/>
    <n v="2755"/>
    <n v="0"/>
    <n v="0"/>
    <n v="2755"/>
    <n v="0"/>
    <s v="DIOCESE PATIENT"/>
    <x v="0"/>
  </r>
  <r>
    <n v="40"/>
    <d v="2023-08-18T00:00:00"/>
    <s v="23-590519"/>
    <s v="VARSHITH MURALEEDGARAN"/>
    <s v="MEDI ASSIST"/>
    <n v="2463"/>
    <d v="2023-08-15T00:00:00"/>
    <n v="7515"/>
    <n v="3882"/>
    <n v="3633"/>
    <n v="0"/>
    <n v="3555"/>
    <n v="78"/>
    <n v="0"/>
    <n v="3555"/>
    <n v="3554"/>
    <s v="RPN2275"/>
    <x v="0"/>
  </r>
  <r>
    <n v="41"/>
    <d v="2023-08-19T00:00:00"/>
    <s v="23-579094"/>
    <s v="AARAV KIRISHNA MANU"/>
    <s v="HITPA"/>
    <n v="2484"/>
    <d v="2023-08-12T00:00:00"/>
    <n v="22400"/>
    <n v="20849"/>
    <n v="1551"/>
    <n v="0"/>
    <n v="1551"/>
    <n v="0"/>
    <n v="0"/>
    <n v="1551"/>
    <n v="1551"/>
    <s v="RPN2298"/>
    <x v="0"/>
  </r>
  <r>
    <n v="42"/>
    <d v="2023-08-19T00:00:00"/>
    <s v="23-590687"/>
    <s v="NIRANJAN N STALIN"/>
    <s v="HDFC ERGO"/>
    <n v="2483"/>
    <d v="2023-08-17T00:00:00"/>
    <n v="32285"/>
    <n v="32285"/>
    <n v="0"/>
    <n v="0"/>
    <n v="807"/>
    <n v="0"/>
    <n v="0"/>
    <n v="807"/>
    <n v="807"/>
    <s v="ADV1323"/>
    <x v="0"/>
  </r>
  <r>
    <n v="43"/>
    <d v="2023-08-19T00:00:00"/>
    <s v="22-525358"/>
    <s v="ADHARV S"/>
    <s v="TATA AIG"/>
    <n v="2487"/>
    <d v="2023-08-14T00:00:00"/>
    <n v="24493"/>
    <n v="23354"/>
    <n v="1139"/>
    <n v="0"/>
    <n v="1139"/>
    <n v="0"/>
    <n v="0"/>
    <n v="1139"/>
    <n v="1139"/>
    <s v="RPN2290"/>
    <x v="0"/>
  </r>
  <r>
    <n v="44"/>
    <d v="2023-08-19T00:00:00"/>
    <s v="22-494712"/>
    <s v="ESTHER BAIJU"/>
    <s v="MEDI ASSIST"/>
    <n v="2485"/>
    <d v="2023-08-12T00:00:00"/>
    <n v="20483"/>
    <n v="19366"/>
    <n v="1117"/>
    <n v="0"/>
    <n v="1117"/>
    <n v="0"/>
    <n v="0"/>
    <n v="1117"/>
    <n v="1117"/>
    <s v="RPN2291"/>
    <x v="0"/>
  </r>
  <r>
    <n v="45"/>
    <d v="2023-08-19T00:00:00"/>
    <s v="123-5550"/>
    <s v="KOCHAHAMED E K"/>
    <s v="VIDAL"/>
    <n v="2491"/>
    <d v="2023-08-16T00:00:00"/>
    <n v="14768"/>
    <n v="14393"/>
    <n v="375"/>
    <n v="0"/>
    <n v="375"/>
    <n v="0"/>
    <n v="0"/>
    <n v="375"/>
    <n v="375"/>
    <s v="RPN2286"/>
    <x v="0"/>
  </r>
  <r>
    <n v="46"/>
    <d v="2023-08-19T00:00:00"/>
    <s v="23-590473"/>
    <s v="ROSILY JOSE"/>
    <s v="HITPA"/>
    <n v="2493"/>
    <d v="2023-08-14T00:00:00"/>
    <n v="22108"/>
    <n v="18883"/>
    <n v="3225"/>
    <n v="0"/>
    <n v="3225"/>
    <n v="0"/>
    <n v="0"/>
    <n v="3225"/>
    <n v="3225"/>
    <s v="RPN2293"/>
    <x v="0"/>
  </r>
  <r>
    <n v="47"/>
    <d v="2023-08-19T00:00:00"/>
    <s v="22-509795"/>
    <s v="LORETA THERESA"/>
    <s v="HITPA"/>
    <n v="2490"/>
    <d v="2023-08-14T00:00:00"/>
    <n v="11437"/>
    <n v="8219"/>
    <n v="3218"/>
    <n v="0"/>
    <n v="3218"/>
    <n v="0"/>
    <n v="0"/>
    <n v="3218"/>
    <n v="3218"/>
    <s v="RPN2292"/>
    <x v="0"/>
  </r>
  <r>
    <n v="48"/>
    <d v="2023-08-19T00:00:00"/>
    <s v="22-565856"/>
    <s v="PRITHVIJAAN P V"/>
    <s v="HDFC ERGO"/>
    <n v="2488"/>
    <d v="2023-08-13T00:00:00"/>
    <n v="16166"/>
    <n v="12933"/>
    <n v="3233"/>
    <n v="3233"/>
    <n v="363"/>
    <n v="0"/>
    <n v="0"/>
    <n v="3596"/>
    <n v="3596"/>
    <s v="RPN2296/ADV1327"/>
    <x v="0"/>
  </r>
  <r>
    <n v="49"/>
    <d v="2023-08-19T00:00:00"/>
    <s v="23-579400"/>
    <s v="VINOJ KUMAR"/>
    <s v="SBI GENERAL"/>
    <n v="2494"/>
    <d v="2023-08-17T00:00:00"/>
    <n v="54525"/>
    <n v="54202"/>
    <n v="323"/>
    <n v="0"/>
    <n v="323"/>
    <n v="0"/>
    <n v="0"/>
    <n v="323"/>
    <n v="323"/>
    <n v="1089"/>
    <x v="0"/>
  </r>
  <r>
    <n v="50"/>
    <d v="2023-08-19T00:00:00"/>
    <s v="23-590638"/>
    <s v="ARUN MOHAN"/>
    <s v="STAR HEALTH"/>
    <n v="2504"/>
    <d v="2023-08-17T00:00:00"/>
    <n v="10485"/>
    <n v="0"/>
    <n v="10485"/>
    <n v="0"/>
    <n v="0"/>
    <n v="0"/>
    <n v="0"/>
    <n v="10485"/>
    <n v="10485"/>
    <s v="RPN2297"/>
    <x v="1"/>
  </r>
  <r>
    <n v="51"/>
    <d v="2023-08-21T00:00:00"/>
    <s v="23-590611"/>
    <s v="REFIN FRANCIS"/>
    <s v="HITPA"/>
    <n v="2516"/>
    <d v="2023-08-16T00:00:00"/>
    <n v="16353"/>
    <n v="14155"/>
    <n v="2198"/>
    <n v="1573"/>
    <n v="625"/>
    <n v="0"/>
    <n v="0"/>
    <n v="2198"/>
    <n v="2198"/>
    <s v="RPN2311"/>
    <x v="0"/>
  </r>
  <r>
    <n v="52"/>
    <d v="2023-08-21T00:00:00"/>
    <s v="22-477418"/>
    <s v="LEONEL STEVE LENIL"/>
    <s v="HITPA"/>
    <n v="2521"/>
    <d v="2023-08-15T00:00:00"/>
    <n v="16187"/>
    <n v="15381"/>
    <n v="806"/>
    <n v="0"/>
    <n v="806"/>
    <n v="0"/>
    <n v="0"/>
    <n v="806"/>
    <n v="806"/>
    <s v="RPN2314"/>
    <x v="0"/>
  </r>
  <r>
    <n v="53"/>
    <d v="2023-08-21T00:00:00"/>
    <s v="22-555368"/>
    <s v="ADAM ANIL"/>
    <s v="MEDI ASSIST"/>
    <n v="2524"/>
    <d v="2023-08-16T00:00:00"/>
    <n v="15181"/>
    <n v="14931"/>
    <n v="250"/>
    <n v="0"/>
    <n v="250"/>
    <n v="0"/>
    <n v="0"/>
    <n v="250"/>
    <n v="250"/>
    <s v="RPN2313"/>
    <x v="0"/>
  </r>
  <r>
    <n v="54"/>
    <d v="2023-08-21T00:00:00"/>
    <s v="23-583064"/>
    <s v="SANDHYA E R"/>
    <s v="HDFC ERGO"/>
    <n v="2522"/>
    <d v="2023-08-17T00:00:00"/>
    <n v="20501"/>
    <n v="20501"/>
    <n v="0"/>
    <n v="0"/>
    <n v="761"/>
    <n v="0"/>
    <n v="0"/>
    <n v="761"/>
    <n v="761"/>
    <s v="ADV1347"/>
    <x v="0"/>
  </r>
  <r>
    <n v="55"/>
    <d v="2023-08-21T00:00:00"/>
    <n v="571816"/>
    <s v="LAKSHMIKRIAHNA V S"/>
    <s v="MEDI ASSIST"/>
    <n v="2518"/>
    <d v="2023-08-18T00:00:00"/>
    <n v="78446"/>
    <n v="67210"/>
    <n v="11236"/>
    <n v="7468"/>
    <n v="3767"/>
    <n v="0"/>
    <n v="0"/>
    <n v="11235"/>
    <n v="11236"/>
    <s v="RPN2312"/>
    <x v="0"/>
  </r>
  <r>
    <n v="56"/>
    <d v="2023-08-21T00:00:00"/>
    <s v="22-56881"/>
    <s v="ATHIRA VINOD"/>
    <s v="MEDI ASSIST"/>
    <n v="2528"/>
    <d v="2023-08-15T00:00:00"/>
    <n v="70050"/>
    <n v="64829"/>
    <n v="5221"/>
    <n v="0"/>
    <n v="3694"/>
    <n v="1527"/>
    <n v="0"/>
    <n v="3694"/>
    <n v="5221"/>
    <s v="RPN2315"/>
    <x v="0"/>
  </r>
  <r>
    <n v="57"/>
    <d v="2023-08-22T00:00:00"/>
    <s v="22-538375"/>
    <s v="NAFEESATHUL MISRIYA C R"/>
    <s v="MEDI ASSIST"/>
    <n v="2545"/>
    <d v="2023-08-16T00:00:00"/>
    <n v="24760"/>
    <n v="24760"/>
    <n v="0"/>
    <n v="0"/>
    <n v="384"/>
    <n v="0"/>
    <n v="0"/>
    <n v="384"/>
    <n v="384"/>
    <s v="ADV1354"/>
    <x v="0"/>
  </r>
  <r>
    <n v="58"/>
    <d v="2023-08-22T00:00:00"/>
    <s v="22-99935"/>
    <s v="FR JOSEPH MAKIYEKKAL"/>
    <s v="HITPA"/>
    <n v="2540"/>
    <d v="2023-08-17T00:00:00"/>
    <n v="29071"/>
    <n v="0"/>
    <n v="29071"/>
    <n v="0"/>
    <n v="0"/>
    <n v="0"/>
    <n v="0"/>
    <n v="29071"/>
    <n v="0"/>
    <s v="COLLECTING"/>
    <x v="1"/>
  </r>
  <r>
    <n v="59"/>
    <d v="2023-08-23T00:00:00"/>
    <s v="22-564322"/>
    <s v="AQSA MANAAL"/>
    <s v="MEDI ASSIST"/>
    <n v="2563"/>
    <d v="2023-08-16T00:00:00"/>
    <n v="30909"/>
    <n v="30909"/>
    <n v="0"/>
    <n v="0"/>
    <n v="688"/>
    <n v="0"/>
    <n v="0"/>
    <n v="688"/>
    <n v="688"/>
    <s v="ADV1353"/>
    <x v="0"/>
  </r>
  <r>
    <n v="60"/>
    <d v="2023-08-23T00:00:00"/>
    <s v="22-539321"/>
    <s v="AYAN SUMESH"/>
    <s v="HITPA"/>
    <n v="2560"/>
    <d v="2023-08-17T00:00:00"/>
    <n v="15023"/>
    <n v="14036"/>
    <n v="987"/>
    <n v="0"/>
    <n v="987"/>
    <n v="0"/>
    <n v="0"/>
    <n v="987"/>
    <n v="987"/>
    <s v="RPN2336"/>
    <x v="0"/>
  </r>
  <r>
    <n v="61"/>
    <d v="2023-08-23T00:00:00"/>
    <s v="22-529240"/>
    <s v="ROSEMOL BASIL"/>
    <s v="MEDI ASSIST"/>
    <n v="2548"/>
    <d v="2023-08-21T00:00:00"/>
    <n v="10237"/>
    <n v="10037"/>
    <n v="200"/>
    <n v="0"/>
    <n v="122"/>
    <n v="78"/>
    <n v="0"/>
    <n v="122"/>
    <n v="122"/>
    <n v="1090"/>
    <x v="0"/>
  </r>
  <r>
    <n v="62"/>
    <d v="2023-08-23T00:00:00"/>
    <s v="22-453033"/>
    <s v="THANKAMANI V V"/>
    <s v="VIDAL"/>
    <n v="2575"/>
    <d v="2023-08-13T00:00:00"/>
    <n v="51617"/>
    <n v="47352"/>
    <n v="4265"/>
    <n v="0"/>
    <n v="4265"/>
    <n v="0"/>
    <n v="0"/>
    <n v="4265"/>
    <n v="4265"/>
    <s v="RPN2359"/>
    <x v="0"/>
  </r>
  <r>
    <n v="63"/>
    <d v="2023-08-24T00:00:00"/>
    <s v="22-538928"/>
    <s v="ADAM JOHN"/>
    <s v="STAR HEALTH"/>
    <n v="2590"/>
    <d v="2023-08-18T00:00:00"/>
    <n v="16781"/>
    <n v="13867"/>
    <n v="2914"/>
    <n v="0"/>
    <n v="2914"/>
    <n v="0"/>
    <n v="0"/>
    <n v="2914"/>
    <n v="2914"/>
    <s v="RPN2350"/>
    <x v="0"/>
  </r>
  <r>
    <n v="64"/>
    <d v="2023-08-25T00:00:00"/>
    <s v="23-590983"/>
    <s v="PRAVEEN KUMAR"/>
    <s v="ICICI LOMBARD"/>
    <n v="2597"/>
    <d v="2023-08-22T00:00:00"/>
    <n v="11702"/>
    <n v="11256"/>
    <n v="446"/>
    <n v="0"/>
    <n v="446"/>
    <n v="0"/>
    <n v="0"/>
    <n v="446"/>
    <n v="446"/>
    <s v="RPN2358"/>
    <x v="0"/>
  </r>
  <r>
    <n v="65"/>
    <d v="2023-08-25T00:00:00"/>
    <s v="22-512142"/>
    <s v="IVAAN DHANOOP"/>
    <s v="STAR HEALTH"/>
    <n v="2603"/>
    <d v="2023-08-19T00:00:00"/>
    <n v="16011"/>
    <n v="13866"/>
    <n v="2145"/>
    <n v="0"/>
    <n v="2145"/>
    <n v="0"/>
    <n v="0"/>
    <n v="2145"/>
    <n v="2145"/>
    <s v="RPN2360"/>
    <x v="0"/>
  </r>
  <r>
    <n v="66"/>
    <d v="2023-08-26T00:00:00"/>
    <s v="22-425975"/>
    <s v="FR ANSON CANCIS"/>
    <s v="HITPA"/>
    <n v="2607"/>
    <d v="2023-08-22T00:00:00"/>
    <n v="22617"/>
    <n v="18917"/>
    <n v="3700"/>
    <n v="0"/>
    <n v="3700"/>
    <n v="0"/>
    <n v="0"/>
    <n v="3700"/>
    <n v="0"/>
    <s v="COLLECTING"/>
    <x v="0"/>
  </r>
  <r>
    <n v="67"/>
    <d v="2023-08-26T00:00:00"/>
    <s v="23-577817"/>
    <s v="SREERAJ M R"/>
    <s v="MEDI ASSIST"/>
    <n v="2615"/>
    <d v="2023-08-23T00:00:00"/>
    <n v="15115"/>
    <n v="14632"/>
    <n v="483"/>
    <n v="0"/>
    <n v="483"/>
    <n v="0"/>
    <n v="0"/>
    <n v="483"/>
    <n v="404"/>
    <s v="RPN2377"/>
    <x v="0"/>
  </r>
  <r>
    <n v="68"/>
    <d v="2023-08-26T00:00:00"/>
    <s v="23-590991"/>
    <s v="SAATVIK P S"/>
    <s v="VIDAL"/>
    <n v="2625"/>
    <d v="2023-08-22T00:00:00"/>
    <n v="9053"/>
    <n v="0"/>
    <n v="9053"/>
    <n v="0"/>
    <n v="0"/>
    <n v="0"/>
    <n v="0"/>
    <n v="9053"/>
    <n v="0"/>
    <s v="COLLECTING"/>
    <x v="1"/>
  </r>
  <r>
    <n v="69"/>
    <d v="2023-08-28T00:00:00"/>
    <s v="23-591180"/>
    <s v="ASHNA ALEX"/>
    <s v="HITPA"/>
    <n v="2647"/>
    <d v="2023-08-24T00:00:00"/>
    <n v="12757"/>
    <n v="12423"/>
    <n v="334"/>
    <n v="0"/>
    <n v="334"/>
    <n v="0"/>
    <n v="0"/>
    <n v="334"/>
    <n v="0"/>
    <s v="COLLECTING"/>
    <x v="0"/>
  </r>
  <r>
    <n v="70"/>
    <d v="2023-08-28T00:00:00"/>
    <s v="22-489487"/>
    <s v="CHANDRIKA C K"/>
    <s v="SAFEWAY"/>
    <n v="2640"/>
    <d v="2023-08-26T00:00:00"/>
    <n v="11292"/>
    <n v="9646"/>
    <n v="1646"/>
    <n v="0"/>
    <n v="1646"/>
    <n v="0"/>
    <n v="0"/>
    <n v="1646"/>
    <n v="0"/>
    <s v="COLLECTING"/>
    <x v="0"/>
  </r>
  <r>
    <n v="71"/>
    <d v="2023-08-28T00:00:00"/>
    <s v="22-439703"/>
    <s v="DHIYA K LIJIL"/>
    <s v="SBI GENERAL"/>
    <n v="2651"/>
    <d v="2023-08-26T00:00:00"/>
    <n v="6149"/>
    <n v="5859"/>
    <n v="290"/>
    <n v="0"/>
    <n v="200"/>
    <n v="90"/>
    <n v="0"/>
    <n v="200"/>
    <n v="200"/>
    <s v="RPN2412"/>
    <x v="0"/>
  </r>
  <r>
    <n v="72"/>
    <d v="2023-08-28T00:00:00"/>
    <s v="23-591118"/>
    <s v="ASHIK M S"/>
    <s v="MEDI ASSIST"/>
    <n v="2642"/>
    <d v="2023-08-24T00:00:00"/>
    <n v="14778"/>
    <n v="0"/>
    <n v="14778"/>
    <n v="0"/>
    <n v="0"/>
    <n v="0"/>
    <n v="0"/>
    <n v="0"/>
    <n v="14778"/>
    <s v="full paid as advance (ADV1402)"/>
    <x v="2"/>
  </r>
  <r>
    <n v="73"/>
    <d v="2023-08-28T00:00:00"/>
    <s v="123-5681"/>
    <s v="ARON PN"/>
    <s v="STAR HEALTH"/>
    <n v="2648"/>
    <d v="2023-08-23T00:00:00"/>
    <n v="15812"/>
    <n v="13291"/>
    <n v="2521"/>
    <n v="700"/>
    <n v="1821"/>
    <n v="0"/>
    <n v="0"/>
    <n v="2521"/>
    <n v="2521"/>
    <s v="RPN2404"/>
    <x v="0"/>
  </r>
  <r>
    <n v="74"/>
    <d v="2023-08-28T00:00:00"/>
    <s v="123-5651"/>
    <s v="EMMANUAL JINO"/>
    <s v="LIBERTY GENERAL"/>
    <n v="2649"/>
    <d v="2023-08-21T00:00:00"/>
    <n v="20466"/>
    <n v="16220"/>
    <n v="4246"/>
    <n v="0"/>
    <n v="4246"/>
    <n v="0"/>
    <n v="0"/>
    <n v="4246"/>
    <n v="4246"/>
    <s v="RPN2403"/>
    <x v="0"/>
  </r>
  <r>
    <n v="75"/>
    <d v="2023-08-28T00:00:00"/>
    <s v="22-48235"/>
    <s v="FR NEIL GEORGE CHADAYAMURY"/>
    <s v="HITPA"/>
    <n v="2645"/>
    <d v="2023-08-25T00:00:00"/>
    <n v="15872"/>
    <n v="13028"/>
    <n v="2844"/>
    <n v="0"/>
    <n v="2844"/>
    <n v="0"/>
    <n v="0"/>
    <n v="2844"/>
    <n v="0"/>
    <s v="COLLECTING"/>
    <x v="0"/>
  </r>
  <r>
    <n v="76"/>
    <d v="2023-08-30T00:00:00"/>
    <n v="240967"/>
    <s v="FR ROOPESH MICHAEL KALATHIL"/>
    <s v="HITPA"/>
    <n v="2681"/>
    <d v="2023-08-26T00:00:00"/>
    <n v="24075"/>
    <n v="17964"/>
    <n v="6111"/>
    <n v="0"/>
    <n v="6111"/>
    <n v="0"/>
    <n v="0"/>
    <n v="6111"/>
    <n v="0"/>
    <s v="COLLECTING"/>
    <x v="0"/>
  </r>
  <r>
    <n v="77"/>
    <d v="2023-08-30T00:00:00"/>
    <s v="123-5724"/>
    <s v="EVELYN TERASA"/>
    <s v="MEDI ASSIST"/>
    <n v="2684"/>
    <d v="2023-08-25T00:00:00"/>
    <n v="16365"/>
    <n v="16365"/>
    <n v="0"/>
    <n v="0"/>
    <n v="254"/>
    <n v="0"/>
    <n v="0"/>
    <n v="254"/>
    <n v="254"/>
    <s v="ADV1406"/>
    <x v="0"/>
  </r>
  <r>
    <n v="78"/>
    <d v="2023-08-30T00:00:00"/>
    <s v="123-5756"/>
    <s v="SR BEENA P O"/>
    <s v="HITPA"/>
    <n v="2683"/>
    <d v="2023-08-26T00:00:00"/>
    <n v="21583"/>
    <n v="20997"/>
    <n v="586"/>
    <n v="0"/>
    <n v="586"/>
    <n v="0"/>
    <n v="0"/>
    <n v="586"/>
    <n v="0"/>
    <s v="COLLECTING"/>
    <x v="0"/>
  </r>
  <r>
    <n v="79"/>
    <d v="2023-08-30T00:00:00"/>
    <s v="22-286129"/>
    <s v="KELVIN LEA"/>
    <s v="MEDI ASSIST"/>
    <n v="2689"/>
    <d v="2023-08-26T00:00:00"/>
    <n v="9773"/>
    <n v="9179"/>
    <n v="594"/>
    <n v="0"/>
    <n v="594"/>
    <n v="0"/>
    <n v="0"/>
    <n v="594"/>
    <n v="594"/>
    <s v="RPN2430"/>
    <x v="0"/>
  </r>
  <r>
    <n v="80"/>
    <d v="2023-08-30T00:00:00"/>
    <s v="123-5577"/>
    <s v="HARITHA MM"/>
    <s v="VIDAL"/>
    <n v="2692"/>
    <d v="2023-08-17T00:00:00"/>
    <n v="61951"/>
    <n v="61070"/>
    <n v="881"/>
    <n v="0"/>
    <n v="881"/>
    <n v="0"/>
    <n v="0"/>
    <n v="881"/>
    <n v="881"/>
    <s v="RPN2419"/>
    <x v="0"/>
  </r>
  <r>
    <n v="81"/>
    <d v="2023-08-30T00:00:00"/>
    <s v="23-591353"/>
    <s v="ROSILY FRANCIS"/>
    <s v="MEDI ASSIST"/>
    <n v="2691"/>
    <d v="2023-08-27T00:00:00"/>
    <n v="11481"/>
    <n v="8391"/>
    <n v="3090"/>
    <n v="2098"/>
    <n v="899"/>
    <n v="93"/>
    <n v="0"/>
    <n v="2997"/>
    <n v="2997"/>
    <s v="RPN2418"/>
    <x v="0"/>
  </r>
  <r>
    <n v="82"/>
    <d v="2023-08-30T00:00:00"/>
    <s v="123-5477"/>
    <s v="RESHMA K H"/>
    <s v="VIDAL"/>
    <n v="2693"/>
    <d v="2023-08-26T00:00:00"/>
    <n v="24239"/>
    <n v="22694"/>
    <n v="1545"/>
    <n v="0"/>
    <n v="1545"/>
    <n v="0"/>
    <n v="0"/>
    <n v="1545"/>
    <n v="1545"/>
    <s v="RPN2425"/>
    <x v="0"/>
  </r>
  <r>
    <n v="83"/>
    <d v="2023-08-31T00:00:00"/>
    <s v="22-503641"/>
    <s v="EVIN AUGUSTIN "/>
    <s v="MEDI ASSIST"/>
    <n v="2707"/>
    <d v="2023-08-25T00:00:00"/>
    <n v="20685"/>
    <n v="19827"/>
    <n v="858"/>
    <n v="0"/>
    <n v="858"/>
    <n v="0"/>
    <n v="91"/>
    <n v="858"/>
    <n v="767"/>
    <s v="RPN2434"/>
    <x v="0"/>
  </r>
  <r>
    <n v="84"/>
    <d v="2023-08-31T00:00:00"/>
    <s v="123-5742"/>
    <s v="NEVIN BREEZE "/>
    <s v="MEDI ASSIST"/>
    <n v="2709"/>
    <d v="2023-08-26T00:00:00"/>
    <n v="14063"/>
    <n v="7014"/>
    <n v="7049"/>
    <n v="0"/>
    <n v="7049"/>
    <n v="0"/>
    <n v="0"/>
    <n v="7049"/>
    <n v="14063"/>
    <s v="full paid as advance (ADV1418)"/>
    <x v="0"/>
  </r>
  <r>
    <n v="85"/>
    <d v="2023-08-31T00:00:00"/>
    <s v="22-341724"/>
    <s v="RIYA PETER"/>
    <s v="MD INDIA"/>
    <n v="2713"/>
    <d v="2023-08-29T00:00:00"/>
    <n v="9333"/>
    <n v="6547"/>
    <n v="2786"/>
    <n v="1155"/>
    <n v="1631"/>
    <n v="0"/>
    <n v="0"/>
    <n v="2786"/>
    <n v="2786"/>
    <s v="RPN24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6" firstHeaderRow="0" firstDataRow="1" firstDataCol="1"/>
  <pivotFields count="18">
    <pivotField showAll="0"/>
    <pivotField numFmtId="14" showAll="0"/>
    <pivotField showAll="0"/>
    <pivotField dataField="1"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3" subtotal="count" baseField="0" baseItem="0"/>
    <dataField name="Sum of BILL AMOUNT" fld="7" baseField="0" baseItem="0"/>
    <dataField name="Sum of APPROVED AMT" fld="8" baseField="0" baseItem="0"/>
  </dataFields>
  <formats count="1"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workbookViewId="0">
      <selection activeCell="G13" sqref="G13"/>
    </sheetView>
  </sheetViews>
  <sheetFormatPr defaultRowHeight="15"/>
  <cols>
    <col min="1" max="1" width="9.5703125" customWidth="1"/>
    <col min="2" max="2" width="23.42578125" customWidth="1"/>
    <col min="3" max="3" width="6.28515625" customWidth="1"/>
    <col min="4" max="4" width="20.140625" customWidth="1"/>
    <col min="5" max="5" width="22.28515625" customWidth="1"/>
    <col min="6" max="6" width="30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8" ht="21" customHeight="1">
      <c r="A1" s="34" t="s">
        <v>1</v>
      </c>
      <c r="B1" s="34"/>
      <c r="C1" s="34"/>
      <c r="D1" s="34"/>
      <c r="E1" s="34"/>
      <c r="F1" s="34"/>
      <c r="G1" s="34"/>
      <c r="H1" s="34"/>
    </row>
    <row r="2" spans="1:8" ht="22.5" customHeight="1">
      <c r="A2" s="34"/>
      <c r="B2" s="34"/>
      <c r="C2" s="34"/>
      <c r="D2" s="34"/>
      <c r="E2" s="34"/>
      <c r="F2" s="34"/>
      <c r="G2" s="34"/>
      <c r="H2" s="34"/>
    </row>
    <row r="3" spans="1:8" ht="20.25" customHeight="1">
      <c r="A3" s="35" t="s">
        <v>2</v>
      </c>
      <c r="B3" s="35"/>
      <c r="C3" s="35"/>
      <c r="D3" s="35"/>
      <c r="E3" s="35"/>
      <c r="F3" s="35"/>
      <c r="G3" s="35"/>
      <c r="H3" s="35"/>
    </row>
    <row r="4" spans="1:8">
      <c r="A4" s="35"/>
      <c r="B4" s="35"/>
      <c r="C4" s="35"/>
      <c r="D4" s="35"/>
      <c r="E4" s="35"/>
      <c r="F4" s="35"/>
      <c r="G4" s="35"/>
      <c r="H4" s="35"/>
    </row>
    <row r="5" spans="1:8">
      <c r="A5" s="1"/>
      <c r="B5" s="1"/>
    </row>
    <row r="6" spans="1:8" ht="26.25">
      <c r="B6" s="36" t="s">
        <v>4</v>
      </c>
      <c r="C6" s="36"/>
      <c r="D6" s="36"/>
      <c r="E6" s="36"/>
      <c r="F6" s="36"/>
    </row>
    <row r="7" spans="1:8">
      <c r="B7" s="37"/>
      <c r="C7" s="37"/>
      <c r="D7" s="37"/>
      <c r="E7" s="37"/>
      <c r="F7" s="37"/>
    </row>
    <row r="8" spans="1:8" ht="23.25">
      <c r="B8" s="28" t="s">
        <v>3</v>
      </c>
      <c r="C8" s="28"/>
      <c r="D8" s="28"/>
      <c r="E8" s="38" t="s">
        <v>22</v>
      </c>
      <c r="F8" s="39"/>
    </row>
    <row r="9" spans="1:8" ht="23.25">
      <c r="B9" s="28" t="s">
        <v>5</v>
      </c>
      <c r="C9" s="28"/>
      <c r="D9" s="28"/>
      <c r="E9" s="29" t="s">
        <v>275</v>
      </c>
      <c r="F9" s="30"/>
    </row>
    <row r="12" spans="1:8" ht="24.95" customHeight="1">
      <c r="B12" s="21" t="s">
        <v>242</v>
      </c>
      <c r="C12" s="22" t="s">
        <v>243</v>
      </c>
      <c r="D12" s="22" t="s">
        <v>38</v>
      </c>
      <c r="E12" s="22" t="s">
        <v>39</v>
      </c>
    </row>
    <row r="13" spans="1:8" ht="24.95" customHeight="1">
      <c r="B13" s="23" t="s">
        <v>36</v>
      </c>
      <c r="C13" s="24">
        <v>78</v>
      </c>
      <c r="D13" s="24">
        <v>1794661</v>
      </c>
      <c r="E13" s="24">
        <v>1624307</v>
      </c>
    </row>
    <row r="14" spans="1:8" ht="24.95" customHeight="1">
      <c r="B14" s="23" t="s">
        <v>61</v>
      </c>
      <c r="C14" s="24">
        <v>6</v>
      </c>
      <c r="D14" s="24">
        <v>117772</v>
      </c>
      <c r="E14" s="24">
        <v>7409</v>
      </c>
    </row>
    <row r="15" spans="1:8" ht="24.95" customHeight="1">
      <c r="B15" s="23" t="s">
        <v>236</v>
      </c>
      <c r="C15" s="24">
        <v>1</v>
      </c>
      <c r="D15" s="24">
        <v>14778</v>
      </c>
      <c r="E15" s="24">
        <v>0</v>
      </c>
    </row>
    <row r="16" spans="1:8" ht="24.95" customHeight="1">
      <c r="B16" s="23" t="s">
        <v>37</v>
      </c>
      <c r="C16" s="24">
        <v>85</v>
      </c>
      <c r="D16" s="24">
        <v>1927211</v>
      </c>
      <c r="E16" s="24">
        <v>1631716</v>
      </c>
    </row>
    <row r="18" spans="1:52" s="8" customFormat="1" ht="30.75" customHeight="1">
      <c r="A18" s="4" t="s">
        <v>21</v>
      </c>
      <c r="B18" s="4" t="s">
        <v>6</v>
      </c>
      <c r="C18" s="4" t="s">
        <v>7</v>
      </c>
      <c r="D18" s="4" t="s">
        <v>8</v>
      </c>
      <c r="E18" s="4" t="s">
        <v>0</v>
      </c>
      <c r="F18" s="5" t="s">
        <v>9</v>
      </c>
      <c r="G18" s="5" t="s">
        <v>10</v>
      </c>
      <c r="H18" s="6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26</v>
      </c>
      <c r="P18" s="7" t="s">
        <v>18</v>
      </c>
      <c r="Q18" s="7" t="s">
        <v>27</v>
      </c>
      <c r="R18" s="7" t="s">
        <v>20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0.100000000000001" customHeight="1">
      <c r="A19" s="3">
        <v>1</v>
      </c>
      <c r="B19" s="18">
        <v>45139</v>
      </c>
      <c r="C19" s="10">
        <v>588010</v>
      </c>
      <c r="D19" s="11" t="s">
        <v>31</v>
      </c>
      <c r="E19" s="12" t="s">
        <v>23</v>
      </c>
      <c r="F19" s="15">
        <v>2140</v>
      </c>
      <c r="G19" s="16">
        <v>45134</v>
      </c>
      <c r="H19" s="13">
        <v>21982</v>
      </c>
      <c r="I19" s="13">
        <v>21982</v>
      </c>
      <c r="J19" s="14">
        <f>H19-I19</f>
        <v>0</v>
      </c>
      <c r="K19" s="13">
        <v>0</v>
      </c>
      <c r="L19" s="13">
        <v>462</v>
      </c>
      <c r="M19" s="13">
        <v>0</v>
      </c>
      <c r="N19" s="13">
        <v>0</v>
      </c>
      <c r="O19" s="13">
        <v>462</v>
      </c>
      <c r="P19" s="13">
        <v>462</v>
      </c>
      <c r="Q19" s="19" t="s">
        <v>41</v>
      </c>
      <c r="R19" s="17" t="s">
        <v>36</v>
      </c>
    </row>
    <row r="20" spans="1:52" ht="20.100000000000001" customHeight="1">
      <c r="A20" s="3">
        <v>2</v>
      </c>
      <c r="B20" s="18">
        <v>45139</v>
      </c>
      <c r="C20" s="10" t="s">
        <v>32</v>
      </c>
      <c r="D20" s="11" t="s">
        <v>33</v>
      </c>
      <c r="E20" s="12" t="s">
        <v>28</v>
      </c>
      <c r="F20" s="15">
        <v>2144</v>
      </c>
      <c r="G20" s="16">
        <v>45134</v>
      </c>
      <c r="H20" s="13">
        <v>11607</v>
      </c>
      <c r="I20" s="13">
        <v>10873</v>
      </c>
      <c r="J20" s="14">
        <f t="shared" ref="J20" si="0">H20-I20</f>
        <v>734</v>
      </c>
      <c r="K20" s="13">
        <v>0</v>
      </c>
      <c r="L20" s="13">
        <v>734</v>
      </c>
      <c r="M20" s="13">
        <v>0</v>
      </c>
      <c r="N20" s="13">
        <v>0</v>
      </c>
      <c r="O20" s="13">
        <v>734</v>
      </c>
      <c r="P20" s="13">
        <v>734</v>
      </c>
      <c r="Q20" s="19" t="s">
        <v>42</v>
      </c>
      <c r="R20" s="17" t="s">
        <v>36</v>
      </c>
    </row>
    <row r="21" spans="1:52" ht="20.100000000000001" customHeight="1">
      <c r="A21" s="3">
        <v>3</v>
      </c>
      <c r="B21" s="18">
        <v>45139</v>
      </c>
      <c r="C21" s="10" t="s">
        <v>34</v>
      </c>
      <c r="D21" s="11" t="s">
        <v>35</v>
      </c>
      <c r="E21" s="12" t="s">
        <v>25</v>
      </c>
      <c r="F21" s="15">
        <v>2146</v>
      </c>
      <c r="G21" s="16">
        <v>45135</v>
      </c>
      <c r="H21" s="13">
        <v>19565</v>
      </c>
      <c r="I21" s="13">
        <v>15524</v>
      </c>
      <c r="J21" s="14">
        <f t="shared" ref="J21:J33" si="1">H21-I21</f>
        <v>4041</v>
      </c>
      <c r="K21" s="13">
        <v>0</v>
      </c>
      <c r="L21" s="13">
        <v>4041</v>
      </c>
      <c r="M21" s="13">
        <v>0</v>
      </c>
      <c r="N21" s="13">
        <v>0</v>
      </c>
      <c r="O21" s="13">
        <v>4041</v>
      </c>
      <c r="P21" s="13">
        <v>0</v>
      </c>
      <c r="Q21" s="19" t="s">
        <v>30</v>
      </c>
      <c r="R21" s="17" t="s">
        <v>36</v>
      </c>
    </row>
    <row r="22" spans="1:52" ht="20.100000000000001" customHeight="1">
      <c r="A22" s="3">
        <v>4</v>
      </c>
      <c r="B22" s="18">
        <v>45141</v>
      </c>
      <c r="C22" s="10">
        <v>562093</v>
      </c>
      <c r="D22" s="11" t="s">
        <v>40</v>
      </c>
      <c r="E22" s="12" t="s">
        <v>23</v>
      </c>
      <c r="F22" s="15">
        <v>2175</v>
      </c>
      <c r="G22" s="16">
        <v>45135</v>
      </c>
      <c r="H22" s="13">
        <v>17922</v>
      </c>
      <c r="I22" s="13">
        <v>17050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55</v>
      </c>
      <c r="R22" s="17" t="s">
        <v>36</v>
      </c>
    </row>
    <row r="23" spans="1:52" ht="20.100000000000001" customHeight="1">
      <c r="A23" s="3">
        <v>5</v>
      </c>
      <c r="B23" s="18">
        <v>45142</v>
      </c>
      <c r="C23" s="10">
        <v>589486</v>
      </c>
      <c r="D23" s="11" t="s">
        <v>43</v>
      </c>
      <c r="E23" s="12" t="s">
        <v>23</v>
      </c>
      <c r="F23" s="15">
        <v>2194</v>
      </c>
      <c r="G23" s="16">
        <v>45140</v>
      </c>
      <c r="H23" s="13">
        <v>9012</v>
      </c>
      <c r="I23" s="13">
        <v>8450</v>
      </c>
      <c r="J23" s="14">
        <f t="shared" si="1"/>
        <v>562</v>
      </c>
      <c r="K23" s="13">
        <v>0</v>
      </c>
      <c r="L23" s="13">
        <v>562</v>
      </c>
      <c r="M23" s="13">
        <v>0</v>
      </c>
      <c r="N23" s="13">
        <v>0</v>
      </c>
      <c r="O23" s="13">
        <v>562</v>
      </c>
      <c r="P23" s="13">
        <v>337</v>
      </c>
      <c r="Q23" s="19" t="s">
        <v>121</v>
      </c>
      <c r="R23" s="17" t="s">
        <v>36</v>
      </c>
    </row>
    <row r="24" spans="1:52" ht="20.100000000000001" customHeight="1">
      <c r="A24" s="3">
        <v>6</v>
      </c>
      <c r="B24" s="18">
        <v>45142</v>
      </c>
      <c r="C24" s="10">
        <v>589334</v>
      </c>
      <c r="D24" s="11" t="s">
        <v>44</v>
      </c>
      <c r="E24" s="12" t="s">
        <v>24</v>
      </c>
      <c r="F24" s="15">
        <v>2196</v>
      </c>
      <c r="G24" s="16">
        <v>45138</v>
      </c>
      <c r="H24" s="13">
        <v>11406</v>
      </c>
      <c r="I24" s="13">
        <v>10747</v>
      </c>
      <c r="J24" s="14">
        <f t="shared" si="1"/>
        <v>659</v>
      </c>
      <c r="K24" s="13">
        <v>0</v>
      </c>
      <c r="L24" s="13">
        <v>608</v>
      </c>
      <c r="M24" s="13">
        <v>52</v>
      </c>
      <c r="N24" s="13">
        <v>0</v>
      </c>
      <c r="O24" s="13">
        <v>608</v>
      </c>
      <c r="P24" s="13">
        <v>608</v>
      </c>
      <c r="Q24" s="19" t="s">
        <v>56</v>
      </c>
      <c r="R24" s="17" t="s">
        <v>36</v>
      </c>
    </row>
    <row r="25" spans="1:52" ht="20.100000000000001" customHeight="1">
      <c r="A25" s="3">
        <v>7</v>
      </c>
      <c r="B25" s="18">
        <v>45142</v>
      </c>
      <c r="C25" s="10" t="s">
        <v>45</v>
      </c>
      <c r="D25" s="11" t="s">
        <v>46</v>
      </c>
      <c r="E25" s="12" t="s">
        <v>25</v>
      </c>
      <c r="F25" s="15">
        <v>2198</v>
      </c>
      <c r="G25" s="16">
        <v>45136</v>
      </c>
      <c r="H25" s="13">
        <v>38281</v>
      </c>
      <c r="I25" s="13">
        <v>30618</v>
      </c>
      <c r="J25" s="14">
        <f t="shared" si="1"/>
        <v>7663</v>
      </c>
      <c r="K25" s="13">
        <v>0</v>
      </c>
      <c r="L25" s="13">
        <v>7663</v>
      </c>
      <c r="M25" s="13">
        <v>0</v>
      </c>
      <c r="N25" s="13">
        <v>0</v>
      </c>
      <c r="O25" s="13">
        <v>7663</v>
      </c>
      <c r="P25" s="13">
        <v>0</v>
      </c>
      <c r="Q25" s="19" t="s">
        <v>30</v>
      </c>
      <c r="R25" s="17" t="s">
        <v>36</v>
      </c>
    </row>
    <row r="26" spans="1:52" ht="20.100000000000001" customHeight="1">
      <c r="A26" s="3">
        <v>8</v>
      </c>
      <c r="B26" s="18">
        <v>45143</v>
      </c>
      <c r="C26" s="10" t="s">
        <v>47</v>
      </c>
      <c r="D26" s="11" t="s">
        <v>48</v>
      </c>
      <c r="E26" s="12" t="s">
        <v>24</v>
      </c>
      <c r="F26" s="15">
        <v>2207</v>
      </c>
      <c r="G26" s="16">
        <v>45139</v>
      </c>
      <c r="H26" s="13">
        <v>25375</v>
      </c>
      <c r="I26" s="13">
        <v>0</v>
      </c>
      <c r="J26" s="14">
        <f t="shared" si="1"/>
        <v>25375</v>
      </c>
      <c r="K26" s="13">
        <v>0</v>
      </c>
      <c r="L26" s="13">
        <v>0</v>
      </c>
      <c r="M26" s="13">
        <v>0</v>
      </c>
      <c r="N26" s="13">
        <v>0</v>
      </c>
      <c r="O26" s="13">
        <v>25375</v>
      </c>
      <c r="P26" s="13">
        <v>25375</v>
      </c>
      <c r="Q26" s="19">
        <v>1697</v>
      </c>
      <c r="R26" s="17" t="s">
        <v>61</v>
      </c>
    </row>
    <row r="27" spans="1:52" ht="20.100000000000001" customHeight="1">
      <c r="A27" s="3">
        <v>9</v>
      </c>
      <c r="B27" s="18">
        <v>45143</v>
      </c>
      <c r="C27" s="10" t="s">
        <v>49</v>
      </c>
      <c r="D27" s="11" t="s">
        <v>50</v>
      </c>
      <c r="E27" s="12" t="s">
        <v>29</v>
      </c>
      <c r="F27" s="15">
        <v>2219</v>
      </c>
      <c r="G27" s="16">
        <v>45141</v>
      </c>
      <c r="H27" s="13">
        <v>6982</v>
      </c>
      <c r="I27" s="13">
        <v>5133</v>
      </c>
      <c r="J27" s="14">
        <f t="shared" si="1"/>
        <v>1849</v>
      </c>
      <c r="K27" s="13">
        <v>0</v>
      </c>
      <c r="L27" s="13">
        <v>171</v>
      </c>
      <c r="M27" s="13">
        <v>1678</v>
      </c>
      <c r="N27" s="13">
        <v>0</v>
      </c>
      <c r="O27" s="13">
        <v>1678</v>
      </c>
      <c r="P27" s="13">
        <v>172</v>
      </c>
      <c r="Q27" s="19" t="s">
        <v>57</v>
      </c>
      <c r="R27" s="17" t="s">
        <v>36</v>
      </c>
    </row>
    <row r="28" spans="1:52" ht="20.100000000000001" customHeight="1">
      <c r="A28" s="3">
        <v>10</v>
      </c>
      <c r="B28" s="18">
        <v>45143</v>
      </c>
      <c r="C28" s="10">
        <v>468510</v>
      </c>
      <c r="D28" s="11" t="s">
        <v>51</v>
      </c>
      <c r="E28" s="12" t="s">
        <v>25</v>
      </c>
      <c r="F28" s="15">
        <v>2222</v>
      </c>
      <c r="G28" s="16">
        <v>45138</v>
      </c>
      <c r="H28" s="13">
        <v>15718</v>
      </c>
      <c r="I28" s="13">
        <v>15093</v>
      </c>
      <c r="J28" s="14">
        <f t="shared" si="1"/>
        <v>625</v>
      </c>
      <c r="K28" s="13">
        <v>0</v>
      </c>
      <c r="L28" s="13">
        <v>625</v>
      </c>
      <c r="M28" s="13">
        <v>0</v>
      </c>
      <c r="N28" s="13">
        <v>0</v>
      </c>
      <c r="O28" s="13">
        <v>625</v>
      </c>
      <c r="P28" s="13">
        <v>625</v>
      </c>
      <c r="Q28" s="19" t="s">
        <v>58</v>
      </c>
      <c r="R28" s="17" t="s">
        <v>36</v>
      </c>
    </row>
    <row r="29" spans="1:52" ht="20.100000000000001" customHeight="1">
      <c r="A29" s="3">
        <v>11</v>
      </c>
      <c r="B29" s="18">
        <v>45143</v>
      </c>
      <c r="C29" s="10">
        <v>581250</v>
      </c>
      <c r="D29" s="11" t="s">
        <v>52</v>
      </c>
      <c r="E29" s="12" t="s">
        <v>25</v>
      </c>
      <c r="F29" s="15">
        <v>2223</v>
      </c>
      <c r="G29" s="16">
        <v>45138</v>
      </c>
      <c r="H29" s="13">
        <v>12956</v>
      </c>
      <c r="I29" s="13">
        <v>12162</v>
      </c>
      <c r="J29" s="14">
        <f t="shared" si="1"/>
        <v>794</v>
      </c>
      <c r="K29" s="13">
        <v>0</v>
      </c>
      <c r="L29" s="13">
        <v>794</v>
      </c>
      <c r="M29" s="13">
        <v>0</v>
      </c>
      <c r="N29" s="13">
        <v>0</v>
      </c>
      <c r="O29" s="13">
        <v>794</v>
      </c>
      <c r="P29" s="13">
        <v>794</v>
      </c>
      <c r="Q29" s="19" t="s">
        <v>59</v>
      </c>
      <c r="R29" s="17" t="s">
        <v>36</v>
      </c>
    </row>
    <row r="30" spans="1:52" ht="20.100000000000001" customHeight="1">
      <c r="A30" s="3">
        <v>12</v>
      </c>
      <c r="B30" s="18">
        <v>45143</v>
      </c>
      <c r="C30" s="10" t="s">
        <v>53</v>
      </c>
      <c r="D30" s="11" t="s">
        <v>54</v>
      </c>
      <c r="E30" s="12" t="s">
        <v>24</v>
      </c>
      <c r="F30" s="15">
        <v>2224</v>
      </c>
      <c r="G30" s="16">
        <v>45138</v>
      </c>
      <c r="H30" s="13">
        <v>15764</v>
      </c>
      <c r="I30" s="13">
        <v>14970</v>
      </c>
      <c r="J30" s="14">
        <f t="shared" si="1"/>
        <v>794</v>
      </c>
      <c r="K30" s="13">
        <v>0</v>
      </c>
      <c r="L30" s="13">
        <v>794</v>
      </c>
      <c r="M30" s="13">
        <v>0</v>
      </c>
      <c r="N30" s="13">
        <v>0</v>
      </c>
      <c r="O30" s="13">
        <v>794</v>
      </c>
      <c r="P30" s="13">
        <v>794</v>
      </c>
      <c r="Q30" s="19" t="s">
        <v>60</v>
      </c>
      <c r="R30" s="17" t="s">
        <v>36</v>
      </c>
    </row>
    <row r="31" spans="1:52" ht="20.100000000000001" customHeight="1">
      <c r="A31" s="3">
        <v>13</v>
      </c>
      <c r="B31" s="18">
        <v>45145</v>
      </c>
      <c r="C31" s="10" t="s">
        <v>62</v>
      </c>
      <c r="D31" s="11" t="s">
        <v>63</v>
      </c>
      <c r="E31" s="12" t="s">
        <v>24</v>
      </c>
      <c r="F31" s="15">
        <v>2236</v>
      </c>
      <c r="G31" s="16">
        <v>45143</v>
      </c>
      <c r="H31" s="13">
        <v>7903</v>
      </c>
      <c r="I31" s="13">
        <v>7521</v>
      </c>
      <c r="J31" s="14">
        <f t="shared" si="1"/>
        <v>382</v>
      </c>
      <c r="K31" s="13">
        <v>0</v>
      </c>
      <c r="L31" s="13">
        <v>304</v>
      </c>
      <c r="M31" s="13">
        <v>78</v>
      </c>
      <c r="N31" s="13">
        <v>0</v>
      </c>
      <c r="O31" s="13">
        <v>304</v>
      </c>
      <c r="P31" s="13">
        <v>302</v>
      </c>
      <c r="Q31" s="19" t="s">
        <v>66</v>
      </c>
      <c r="R31" s="17" t="s">
        <v>36</v>
      </c>
    </row>
    <row r="32" spans="1:52" ht="20.100000000000001" customHeight="1">
      <c r="A32" s="3">
        <v>14</v>
      </c>
      <c r="B32" s="18">
        <v>45145</v>
      </c>
      <c r="C32" s="10" t="s">
        <v>64</v>
      </c>
      <c r="D32" s="11" t="s">
        <v>65</v>
      </c>
      <c r="E32" s="12" t="s">
        <v>24</v>
      </c>
      <c r="F32" s="15">
        <v>2241</v>
      </c>
      <c r="G32" s="16">
        <v>45138</v>
      </c>
      <c r="H32" s="13">
        <v>19480</v>
      </c>
      <c r="I32" s="13">
        <v>17700</v>
      </c>
      <c r="J32" s="14">
        <f t="shared" si="1"/>
        <v>1780</v>
      </c>
      <c r="K32" s="13">
        <v>0</v>
      </c>
      <c r="L32" s="13">
        <v>1780</v>
      </c>
      <c r="M32" s="13">
        <v>0</v>
      </c>
      <c r="N32" s="13">
        <v>0</v>
      </c>
      <c r="O32" s="13">
        <v>1780</v>
      </c>
      <c r="P32" s="13">
        <v>1780</v>
      </c>
      <c r="Q32" s="19" t="s">
        <v>67</v>
      </c>
      <c r="R32" s="17" t="s">
        <v>36</v>
      </c>
    </row>
    <row r="33" spans="1:18" ht="20.100000000000001" customHeight="1">
      <c r="A33" s="3">
        <v>15</v>
      </c>
      <c r="B33" s="18">
        <v>45146</v>
      </c>
      <c r="C33" s="10" t="s">
        <v>68</v>
      </c>
      <c r="D33" s="11" t="s">
        <v>69</v>
      </c>
      <c r="E33" s="12" t="s">
        <v>25</v>
      </c>
      <c r="F33" s="15">
        <v>2253</v>
      </c>
      <c r="G33" s="16">
        <v>45142</v>
      </c>
      <c r="H33" s="13">
        <v>9757</v>
      </c>
      <c r="I33" s="13">
        <v>9257</v>
      </c>
      <c r="J33" s="14">
        <f t="shared" si="1"/>
        <v>500</v>
      </c>
      <c r="K33" s="13">
        <v>0</v>
      </c>
      <c r="L33" s="13">
        <v>500</v>
      </c>
      <c r="M33" s="13">
        <v>0</v>
      </c>
      <c r="N33" s="13">
        <v>0</v>
      </c>
      <c r="O33" s="13">
        <v>500</v>
      </c>
      <c r="P33" s="13">
        <v>500</v>
      </c>
      <c r="Q33" s="19" t="s">
        <v>79</v>
      </c>
      <c r="R33" s="17" t="s">
        <v>36</v>
      </c>
    </row>
    <row r="34" spans="1:18" ht="20.100000000000001" customHeight="1">
      <c r="A34" s="3">
        <v>16</v>
      </c>
      <c r="B34" s="18">
        <v>45146</v>
      </c>
      <c r="C34" s="10" t="s">
        <v>70</v>
      </c>
      <c r="D34" s="11" t="s">
        <v>71</v>
      </c>
      <c r="E34" s="12" t="s">
        <v>72</v>
      </c>
      <c r="F34" s="15">
        <v>2258</v>
      </c>
      <c r="G34" s="16">
        <v>45141</v>
      </c>
      <c r="H34" s="13">
        <v>27381</v>
      </c>
      <c r="I34" s="13">
        <v>21698</v>
      </c>
      <c r="J34" s="14">
        <f t="shared" ref="J34:J46" si="2">H34-I34</f>
        <v>5683</v>
      </c>
      <c r="K34" s="13">
        <v>0</v>
      </c>
      <c r="L34" s="13">
        <v>5683</v>
      </c>
      <c r="M34" s="13">
        <v>0</v>
      </c>
      <c r="N34" s="13">
        <v>0</v>
      </c>
      <c r="O34" s="13">
        <v>5683</v>
      </c>
      <c r="P34" s="13">
        <v>5626</v>
      </c>
      <c r="Q34" s="19" t="s">
        <v>80</v>
      </c>
      <c r="R34" s="17" t="s">
        <v>36</v>
      </c>
    </row>
    <row r="35" spans="1:18" ht="20.100000000000001" customHeight="1">
      <c r="A35" s="3">
        <v>17</v>
      </c>
      <c r="B35" s="18">
        <v>45146</v>
      </c>
      <c r="C35" s="10" t="s">
        <v>73</v>
      </c>
      <c r="D35" s="11" t="s">
        <v>74</v>
      </c>
      <c r="E35" s="12" t="s">
        <v>23</v>
      </c>
      <c r="F35" s="15">
        <v>2261</v>
      </c>
      <c r="G35" s="16">
        <v>45140</v>
      </c>
      <c r="H35" s="13">
        <v>15601</v>
      </c>
      <c r="I35" s="13">
        <v>12081</v>
      </c>
      <c r="J35" s="14">
        <f t="shared" si="2"/>
        <v>3520</v>
      </c>
      <c r="K35" s="13">
        <v>3020</v>
      </c>
      <c r="L35" s="13">
        <v>501</v>
      </c>
      <c r="M35" s="13">
        <v>0</v>
      </c>
      <c r="N35" s="13">
        <v>0</v>
      </c>
      <c r="O35" s="13">
        <v>3521</v>
      </c>
      <c r="P35" s="13">
        <v>3520</v>
      </c>
      <c r="Q35" s="19" t="s">
        <v>81</v>
      </c>
      <c r="R35" s="17" t="s">
        <v>36</v>
      </c>
    </row>
    <row r="36" spans="1:18" ht="20.100000000000001" customHeight="1">
      <c r="A36" s="3">
        <v>18</v>
      </c>
      <c r="B36" s="18">
        <v>45146</v>
      </c>
      <c r="C36" s="10" t="s">
        <v>75</v>
      </c>
      <c r="D36" s="11" t="s">
        <v>76</v>
      </c>
      <c r="E36" s="12" t="s">
        <v>77</v>
      </c>
      <c r="F36" s="15">
        <v>2267</v>
      </c>
      <c r="G36" s="16">
        <v>45143</v>
      </c>
      <c r="H36" s="13">
        <v>9912</v>
      </c>
      <c r="I36" s="13">
        <v>7981</v>
      </c>
      <c r="J36" s="14">
        <f t="shared" si="2"/>
        <v>1931</v>
      </c>
      <c r="K36" s="13">
        <v>0</v>
      </c>
      <c r="L36" s="13">
        <v>1931</v>
      </c>
      <c r="M36" s="13">
        <v>0</v>
      </c>
      <c r="N36" s="13">
        <v>0</v>
      </c>
      <c r="O36" s="13">
        <v>0</v>
      </c>
      <c r="P36" s="13">
        <v>1931</v>
      </c>
      <c r="Q36" s="19" t="s">
        <v>122</v>
      </c>
      <c r="R36" s="17" t="s">
        <v>36</v>
      </c>
    </row>
    <row r="37" spans="1:18" ht="20.100000000000001" customHeight="1">
      <c r="A37" s="3">
        <v>19</v>
      </c>
      <c r="B37" s="18">
        <v>45148</v>
      </c>
      <c r="C37" s="10">
        <v>503228</v>
      </c>
      <c r="D37" s="11" t="s">
        <v>78</v>
      </c>
      <c r="E37" s="12" t="s">
        <v>23</v>
      </c>
      <c r="F37" s="15">
        <v>2295</v>
      </c>
      <c r="G37" s="16">
        <v>45145</v>
      </c>
      <c r="H37" s="13">
        <v>9255</v>
      </c>
      <c r="I37" s="13">
        <v>9052</v>
      </c>
      <c r="J37" s="14">
        <f t="shared" si="2"/>
        <v>203</v>
      </c>
      <c r="K37" s="13">
        <v>0</v>
      </c>
      <c r="L37" s="13">
        <v>203</v>
      </c>
      <c r="M37" s="13">
        <v>0</v>
      </c>
      <c r="N37" s="13">
        <v>0</v>
      </c>
      <c r="O37" s="13">
        <v>203</v>
      </c>
      <c r="P37" s="13">
        <v>203</v>
      </c>
      <c r="Q37" s="19" t="s">
        <v>82</v>
      </c>
      <c r="R37" s="17" t="s">
        <v>36</v>
      </c>
    </row>
    <row r="38" spans="1:18" ht="20.100000000000001" customHeight="1">
      <c r="A38" s="3">
        <v>20</v>
      </c>
      <c r="B38" s="18">
        <v>45149</v>
      </c>
      <c r="C38" s="10" t="s">
        <v>83</v>
      </c>
      <c r="D38" s="11" t="s">
        <v>84</v>
      </c>
      <c r="E38" s="12" t="s">
        <v>77</v>
      </c>
      <c r="F38" s="15">
        <v>2314</v>
      </c>
      <c r="G38" s="16">
        <v>45146</v>
      </c>
      <c r="H38" s="13">
        <v>21058</v>
      </c>
      <c r="I38" s="13">
        <v>16722</v>
      </c>
      <c r="J38" s="14">
        <f t="shared" si="2"/>
        <v>4336</v>
      </c>
      <c r="K38" s="13">
        <v>0</v>
      </c>
      <c r="L38" s="13">
        <v>4336</v>
      </c>
      <c r="M38" s="13">
        <v>0</v>
      </c>
      <c r="N38" s="13">
        <v>0</v>
      </c>
      <c r="O38" s="13">
        <v>4336</v>
      </c>
      <c r="P38" s="13">
        <v>4336</v>
      </c>
      <c r="Q38" s="19" t="s">
        <v>85</v>
      </c>
      <c r="R38" s="17" t="s">
        <v>36</v>
      </c>
    </row>
    <row r="39" spans="1:18" ht="20.100000000000001" customHeight="1">
      <c r="A39" s="3">
        <v>21</v>
      </c>
      <c r="B39" s="18">
        <v>45150</v>
      </c>
      <c r="C39" s="10" t="s">
        <v>86</v>
      </c>
      <c r="D39" s="11" t="s">
        <v>87</v>
      </c>
      <c r="E39" s="12" t="s">
        <v>25</v>
      </c>
      <c r="F39" s="15">
        <v>2330</v>
      </c>
      <c r="G39" s="16">
        <v>45147</v>
      </c>
      <c r="H39" s="13">
        <v>16204</v>
      </c>
      <c r="I39" s="13">
        <v>14511</v>
      </c>
      <c r="J39" s="14">
        <f t="shared" si="2"/>
        <v>1693</v>
      </c>
      <c r="K39" s="13">
        <v>0</v>
      </c>
      <c r="L39" s="13">
        <v>1693</v>
      </c>
      <c r="M39" s="13">
        <v>0</v>
      </c>
      <c r="N39" s="13">
        <v>0</v>
      </c>
      <c r="O39" s="13">
        <v>1693</v>
      </c>
      <c r="P39" s="13">
        <v>1693</v>
      </c>
      <c r="Q39" s="19" t="s">
        <v>108</v>
      </c>
      <c r="R39" s="17" t="s">
        <v>36</v>
      </c>
    </row>
    <row r="40" spans="1:18" ht="20.100000000000001" customHeight="1">
      <c r="A40" s="3">
        <v>22</v>
      </c>
      <c r="B40" s="18">
        <v>45150</v>
      </c>
      <c r="C40" s="10" t="s">
        <v>88</v>
      </c>
      <c r="D40" s="11" t="s">
        <v>89</v>
      </c>
      <c r="E40" s="12" t="s">
        <v>24</v>
      </c>
      <c r="F40" s="15">
        <v>2335</v>
      </c>
      <c r="G40" s="16">
        <v>45145</v>
      </c>
      <c r="H40" s="13">
        <v>14116</v>
      </c>
      <c r="I40" s="13">
        <v>13291</v>
      </c>
      <c r="J40" s="14">
        <f t="shared" si="2"/>
        <v>825</v>
      </c>
      <c r="K40" s="13">
        <v>0</v>
      </c>
      <c r="L40" s="13">
        <v>825</v>
      </c>
      <c r="M40" s="13">
        <v>0</v>
      </c>
      <c r="N40" s="13">
        <v>0</v>
      </c>
      <c r="O40" s="13">
        <v>825</v>
      </c>
      <c r="P40" s="13">
        <v>825</v>
      </c>
      <c r="Q40" s="19" t="s">
        <v>109</v>
      </c>
      <c r="R40" s="17" t="s">
        <v>36</v>
      </c>
    </row>
    <row r="41" spans="1:18" ht="20.100000000000001" customHeight="1">
      <c r="A41" s="3">
        <v>23</v>
      </c>
      <c r="B41" s="18">
        <v>45150</v>
      </c>
      <c r="C41" s="10">
        <v>566878</v>
      </c>
      <c r="D41" s="11" t="s">
        <v>90</v>
      </c>
      <c r="E41" s="12" t="s">
        <v>25</v>
      </c>
      <c r="F41" s="15">
        <v>2342</v>
      </c>
      <c r="G41" s="16">
        <v>45146</v>
      </c>
      <c r="H41" s="13">
        <v>10751</v>
      </c>
      <c r="I41" s="13">
        <v>8251</v>
      </c>
      <c r="J41" s="14">
        <f t="shared" si="2"/>
        <v>2500</v>
      </c>
      <c r="K41" s="13">
        <v>0</v>
      </c>
      <c r="L41" s="13">
        <v>2500</v>
      </c>
      <c r="M41" s="13">
        <v>0</v>
      </c>
      <c r="N41" s="13">
        <v>0</v>
      </c>
      <c r="O41" s="13">
        <v>2500</v>
      </c>
      <c r="P41" s="13">
        <v>2500</v>
      </c>
      <c r="Q41" s="19" t="s">
        <v>110</v>
      </c>
      <c r="R41" s="17" t="s">
        <v>36</v>
      </c>
    </row>
    <row r="42" spans="1:18" ht="20.100000000000001" customHeight="1">
      <c r="A42" s="3">
        <v>24</v>
      </c>
      <c r="B42" s="18">
        <v>45150</v>
      </c>
      <c r="C42" s="10" t="s">
        <v>91</v>
      </c>
      <c r="D42" s="11" t="s">
        <v>92</v>
      </c>
      <c r="E42" s="12" t="s">
        <v>24</v>
      </c>
      <c r="F42" s="15">
        <v>2343</v>
      </c>
      <c r="G42" s="16">
        <v>45145</v>
      </c>
      <c r="H42" s="13">
        <v>28347</v>
      </c>
      <c r="I42" s="13">
        <v>26556</v>
      </c>
      <c r="J42" s="14">
        <f t="shared" si="2"/>
        <v>1791</v>
      </c>
      <c r="K42" s="13">
        <v>0</v>
      </c>
      <c r="L42" s="13">
        <v>1791</v>
      </c>
      <c r="M42" s="13">
        <v>0</v>
      </c>
      <c r="N42" s="13">
        <v>0</v>
      </c>
      <c r="O42" s="13">
        <v>1791</v>
      </c>
      <c r="P42" s="13">
        <v>1791</v>
      </c>
      <c r="Q42" s="19" t="s">
        <v>111</v>
      </c>
      <c r="R42" s="17" t="s">
        <v>36</v>
      </c>
    </row>
    <row r="43" spans="1:18" ht="20.100000000000001" customHeight="1">
      <c r="A43" s="3">
        <v>25</v>
      </c>
      <c r="B43" s="18">
        <v>45150</v>
      </c>
      <c r="C43" s="10" t="s">
        <v>93</v>
      </c>
      <c r="D43" s="11" t="s">
        <v>94</v>
      </c>
      <c r="E43" s="12" t="s">
        <v>24</v>
      </c>
      <c r="F43" s="15">
        <v>2351</v>
      </c>
      <c r="G43" s="16">
        <v>45114</v>
      </c>
      <c r="H43" s="13">
        <v>27761</v>
      </c>
      <c r="I43" s="13">
        <v>25988</v>
      </c>
      <c r="J43" s="14">
        <f t="shared" si="2"/>
        <v>1773</v>
      </c>
      <c r="K43" s="13">
        <v>0</v>
      </c>
      <c r="L43" s="13">
        <v>1773</v>
      </c>
      <c r="M43" s="13">
        <v>0</v>
      </c>
      <c r="N43" s="13">
        <v>0</v>
      </c>
      <c r="O43" s="13">
        <v>1773</v>
      </c>
      <c r="P43" s="13">
        <v>1643</v>
      </c>
      <c r="Q43" s="19" t="s">
        <v>205</v>
      </c>
      <c r="R43" s="17" t="s">
        <v>36</v>
      </c>
    </row>
    <row r="44" spans="1:18" ht="20.100000000000001" customHeight="1">
      <c r="A44" s="3">
        <v>26</v>
      </c>
      <c r="B44" s="18">
        <v>45152</v>
      </c>
      <c r="C44" s="10" t="s">
        <v>95</v>
      </c>
      <c r="D44" s="11" t="s">
        <v>96</v>
      </c>
      <c r="E44" s="12" t="s">
        <v>25</v>
      </c>
      <c r="F44" s="15">
        <v>2380</v>
      </c>
      <c r="G44" s="16">
        <v>45146</v>
      </c>
      <c r="H44" s="13">
        <v>17572</v>
      </c>
      <c r="I44" s="13">
        <v>17572</v>
      </c>
      <c r="J44" s="14">
        <f t="shared" si="2"/>
        <v>0</v>
      </c>
      <c r="K44" s="13">
        <v>0</v>
      </c>
      <c r="L44" s="13">
        <v>398</v>
      </c>
      <c r="M44" s="13">
        <v>0</v>
      </c>
      <c r="N44" s="13">
        <v>0</v>
      </c>
      <c r="O44" s="13">
        <v>398</v>
      </c>
      <c r="P44" s="13">
        <v>398</v>
      </c>
      <c r="Q44" s="19" t="s">
        <v>112</v>
      </c>
      <c r="R44" s="17" t="s">
        <v>36</v>
      </c>
    </row>
    <row r="45" spans="1:18" ht="20.100000000000001" customHeight="1">
      <c r="A45" s="3">
        <v>27</v>
      </c>
      <c r="B45" s="18">
        <v>45152</v>
      </c>
      <c r="C45" s="10" t="s">
        <v>97</v>
      </c>
      <c r="D45" s="11" t="s">
        <v>98</v>
      </c>
      <c r="E45" s="12" t="s">
        <v>24</v>
      </c>
      <c r="F45" s="15">
        <v>2370</v>
      </c>
      <c r="G45" s="16">
        <v>45149</v>
      </c>
      <c r="H45" s="13">
        <v>7409</v>
      </c>
      <c r="I45" s="13">
        <v>7409</v>
      </c>
      <c r="J45" s="14">
        <f t="shared" si="2"/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7409</v>
      </c>
      <c r="Q45" s="19" t="s">
        <v>113</v>
      </c>
      <c r="R45" s="17" t="s">
        <v>61</v>
      </c>
    </row>
    <row r="46" spans="1:18" ht="20.100000000000001" customHeight="1">
      <c r="A46" s="3">
        <v>28</v>
      </c>
      <c r="B46" s="18">
        <v>45152</v>
      </c>
      <c r="C46" s="10" t="s">
        <v>99</v>
      </c>
      <c r="D46" s="11" t="s">
        <v>100</v>
      </c>
      <c r="E46" s="12" t="s">
        <v>25</v>
      </c>
      <c r="F46" s="15">
        <v>2385</v>
      </c>
      <c r="G46" s="16">
        <v>45146</v>
      </c>
      <c r="H46" s="13">
        <v>16661</v>
      </c>
      <c r="I46" s="13">
        <v>16661</v>
      </c>
      <c r="J46" s="14">
        <f t="shared" si="2"/>
        <v>0</v>
      </c>
      <c r="K46" s="13">
        <v>0</v>
      </c>
      <c r="L46" s="13">
        <v>1003</v>
      </c>
      <c r="M46" s="13">
        <v>0</v>
      </c>
      <c r="N46" s="13">
        <v>0</v>
      </c>
      <c r="O46" s="13">
        <v>1003</v>
      </c>
      <c r="P46" s="13">
        <v>1003</v>
      </c>
      <c r="Q46" s="19" t="s">
        <v>114</v>
      </c>
      <c r="R46" s="17" t="s">
        <v>36</v>
      </c>
    </row>
    <row r="47" spans="1:18" ht="20.100000000000001" customHeight="1">
      <c r="A47" s="3">
        <v>29</v>
      </c>
      <c r="B47" s="18">
        <v>45152</v>
      </c>
      <c r="C47" s="10">
        <v>308136</v>
      </c>
      <c r="D47" s="11" t="s">
        <v>101</v>
      </c>
      <c r="E47" s="12" t="s">
        <v>25</v>
      </c>
      <c r="F47" s="15" t="s">
        <v>107</v>
      </c>
      <c r="G47" s="16" t="s">
        <v>107</v>
      </c>
      <c r="H47" s="13">
        <v>36379</v>
      </c>
      <c r="I47" s="13">
        <v>0</v>
      </c>
      <c r="J47" s="14">
        <f t="shared" ref="J47:J53" si="3">H47-I47</f>
        <v>36379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9" t="s">
        <v>30</v>
      </c>
      <c r="R47" s="17" t="s">
        <v>61</v>
      </c>
    </row>
    <row r="48" spans="1:18" ht="20.100000000000001" customHeight="1">
      <c r="A48" s="3">
        <v>30</v>
      </c>
      <c r="B48" s="18">
        <v>45152</v>
      </c>
      <c r="C48" s="10" t="s">
        <v>102</v>
      </c>
      <c r="D48" s="11" t="s">
        <v>103</v>
      </c>
      <c r="E48" s="12" t="s">
        <v>104</v>
      </c>
      <c r="F48" s="15">
        <v>2384</v>
      </c>
      <c r="G48" s="16">
        <v>45148</v>
      </c>
      <c r="H48" s="13">
        <v>10117</v>
      </c>
      <c r="I48" s="13">
        <v>10117</v>
      </c>
      <c r="J48" s="14">
        <f t="shared" si="3"/>
        <v>0</v>
      </c>
      <c r="K48" s="13">
        <v>0</v>
      </c>
      <c r="L48" s="13">
        <v>58</v>
      </c>
      <c r="M48" s="13">
        <v>0</v>
      </c>
      <c r="N48" s="13">
        <v>0</v>
      </c>
      <c r="O48" s="13">
        <v>58</v>
      </c>
      <c r="P48" s="13">
        <v>0</v>
      </c>
      <c r="Q48" s="19" t="s">
        <v>173</v>
      </c>
      <c r="R48" s="17" t="s">
        <v>36</v>
      </c>
    </row>
    <row r="49" spans="1:18" ht="20.100000000000001" customHeight="1">
      <c r="A49" s="3">
        <v>31</v>
      </c>
      <c r="B49" s="18">
        <v>45152</v>
      </c>
      <c r="C49" s="10" t="s">
        <v>105</v>
      </c>
      <c r="D49" s="11" t="s">
        <v>106</v>
      </c>
      <c r="E49" s="12" t="s">
        <v>25</v>
      </c>
      <c r="F49" s="15">
        <v>2375</v>
      </c>
      <c r="G49" s="16">
        <v>45147</v>
      </c>
      <c r="H49" s="13">
        <v>14820</v>
      </c>
      <c r="I49" s="13">
        <v>14820</v>
      </c>
      <c r="J49" s="14">
        <f t="shared" si="3"/>
        <v>0</v>
      </c>
      <c r="K49" s="13">
        <v>0</v>
      </c>
      <c r="L49" s="13">
        <v>848</v>
      </c>
      <c r="M49" s="13">
        <v>0</v>
      </c>
      <c r="N49" s="13">
        <v>0</v>
      </c>
      <c r="O49" s="13">
        <v>848</v>
      </c>
      <c r="P49" s="13">
        <v>848</v>
      </c>
      <c r="Q49" s="19" t="s">
        <v>115</v>
      </c>
      <c r="R49" s="17" t="s">
        <v>36</v>
      </c>
    </row>
    <row r="50" spans="1:18" ht="20.100000000000001" customHeight="1">
      <c r="A50" s="3">
        <v>32</v>
      </c>
      <c r="B50" s="18">
        <v>45154</v>
      </c>
      <c r="C50" s="10">
        <v>590081</v>
      </c>
      <c r="D50" s="11" t="s">
        <v>116</v>
      </c>
      <c r="E50" s="12" t="s">
        <v>23</v>
      </c>
      <c r="F50" s="15">
        <v>2403</v>
      </c>
      <c r="G50" s="16">
        <v>45147</v>
      </c>
      <c r="H50" s="13">
        <v>42159</v>
      </c>
      <c r="I50" s="13">
        <v>38989</v>
      </c>
      <c r="J50" s="14">
        <f t="shared" si="3"/>
        <v>3170</v>
      </c>
      <c r="K50" s="13">
        <v>0</v>
      </c>
      <c r="L50" s="13">
        <v>3170</v>
      </c>
      <c r="M50" s="13">
        <v>0</v>
      </c>
      <c r="N50" s="13">
        <v>0</v>
      </c>
      <c r="O50" s="13">
        <v>3170</v>
      </c>
      <c r="P50" s="13">
        <v>3170</v>
      </c>
      <c r="Q50" s="19" t="s">
        <v>158</v>
      </c>
      <c r="R50" s="17" t="s">
        <v>36</v>
      </c>
    </row>
    <row r="51" spans="1:18" ht="20.100000000000001" customHeight="1">
      <c r="A51" s="3">
        <v>33</v>
      </c>
      <c r="B51" s="18">
        <v>45154</v>
      </c>
      <c r="C51" s="10" t="s">
        <v>117</v>
      </c>
      <c r="D51" s="11" t="s">
        <v>118</v>
      </c>
      <c r="E51" s="12" t="s">
        <v>24</v>
      </c>
      <c r="F51" s="15">
        <v>2417</v>
      </c>
      <c r="G51" s="16">
        <v>45148</v>
      </c>
      <c r="H51" s="13">
        <v>25579</v>
      </c>
      <c r="I51" s="13">
        <v>23965</v>
      </c>
      <c r="J51" s="14">
        <f t="shared" si="3"/>
        <v>1614</v>
      </c>
      <c r="K51" s="13">
        <v>0</v>
      </c>
      <c r="L51" s="13">
        <v>1614</v>
      </c>
      <c r="M51" s="13">
        <v>0</v>
      </c>
      <c r="N51" s="13">
        <v>0</v>
      </c>
      <c r="O51" s="13">
        <v>1614</v>
      </c>
      <c r="P51" s="13">
        <v>1614</v>
      </c>
      <c r="Q51" s="19" t="s">
        <v>159</v>
      </c>
      <c r="R51" s="17" t="s">
        <v>36</v>
      </c>
    </row>
    <row r="52" spans="1:18" ht="20.100000000000001" customHeight="1">
      <c r="A52" s="3">
        <v>34</v>
      </c>
      <c r="B52" s="18">
        <v>45154</v>
      </c>
      <c r="C52" s="10" t="s">
        <v>119</v>
      </c>
      <c r="D52" s="11" t="s">
        <v>120</v>
      </c>
      <c r="E52" s="12" t="s">
        <v>25</v>
      </c>
      <c r="F52" s="15">
        <v>2415</v>
      </c>
      <c r="G52" s="16">
        <v>45149</v>
      </c>
      <c r="H52" s="13">
        <v>22920</v>
      </c>
      <c r="I52" s="13">
        <v>18181</v>
      </c>
      <c r="J52" s="14">
        <f t="shared" si="3"/>
        <v>4739</v>
      </c>
      <c r="K52" s="13">
        <v>0</v>
      </c>
      <c r="L52" s="13">
        <v>4739</v>
      </c>
      <c r="M52" s="13">
        <v>0</v>
      </c>
      <c r="N52" s="13">
        <v>0</v>
      </c>
      <c r="O52" s="13">
        <v>4739</v>
      </c>
      <c r="P52" s="13">
        <v>4739</v>
      </c>
      <c r="Q52" s="19" t="s">
        <v>160</v>
      </c>
      <c r="R52" s="17" t="s">
        <v>36</v>
      </c>
    </row>
    <row r="53" spans="1:18" ht="20.100000000000001" customHeight="1">
      <c r="A53" s="3">
        <v>35</v>
      </c>
      <c r="B53" s="18">
        <v>45155</v>
      </c>
      <c r="C53" s="10" t="s">
        <v>123</v>
      </c>
      <c r="D53" s="11" t="s">
        <v>124</v>
      </c>
      <c r="E53" s="12" t="s">
        <v>25</v>
      </c>
      <c r="F53" s="15">
        <v>2434</v>
      </c>
      <c r="G53" s="16">
        <v>45152</v>
      </c>
      <c r="H53" s="13">
        <v>173352</v>
      </c>
      <c r="I53" s="13">
        <v>172273</v>
      </c>
      <c r="J53" s="14">
        <f t="shared" si="3"/>
        <v>1079</v>
      </c>
      <c r="K53" s="13">
        <v>0</v>
      </c>
      <c r="L53" s="13">
        <v>1079</v>
      </c>
      <c r="M53" s="13">
        <v>0</v>
      </c>
      <c r="N53" s="13">
        <v>0</v>
      </c>
      <c r="O53" s="13">
        <v>1079</v>
      </c>
      <c r="P53" s="13">
        <v>1079</v>
      </c>
      <c r="Q53" s="19" t="s">
        <v>161</v>
      </c>
      <c r="R53" s="17" t="s">
        <v>36</v>
      </c>
    </row>
    <row r="54" spans="1:18" ht="20.100000000000001" customHeight="1">
      <c r="A54" s="3">
        <v>36</v>
      </c>
      <c r="B54" s="18">
        <v>45155</v>
      </c>
      <c r="C54" s="10" t="s">
        <v>125</v>
      </c>
      <c r="D54" s="11" t="s">
        <v>126</v>
      </c>
      <c r="E54" s="12" t="s">
        <v>23</v>
      </c>
      <c r="F54" s="15" t="s">
        <v>127</v>
      </c>
      <c r="G54" s="16">
        <v>45149</v>
      </c>
      <c r="H54" s="13">
        <v>73210</v>
      </c>
      <c r="I54" s="13">
        <v>51717</v>
      </c>
      <c r="J54" s="14">
        <f t="shared" ref="J54:J78" si="4">H54-I54</f>
        <v>21493</v>
      </c>
      <c r="K54" s="13">
        <v>0</v>
      </c>
      <c r="L54" s="13">
        <v>21493</v>
      </c>
      <c r="M54" s="13">
        <v>0</v>
      </c>
      <c r="N54" s="13">
        <v>0</v>
      </c>
      <c r="O54" s="13">
        <v>21493</v>
      </c>
      <c r="P54" s="13">
        <v>21493</v>
      </c>
      <c r="Q54" s="19" t="s">
        <v>162</v>
      </c>
      <c r="R54" s="17" t="s">
        <v>36</v>
      </c>
    </row>
    <row r="55" spans="1:18" ht="20.100000000000001" customHeight="1">
      <c r="A55" s="3">
        <v>37</v>
      </c>
      <c r="B55" s="18">
        <v>45156</v>
      </c>
      <c r="C55" s="10" t="s">
        <v>128</v>
      </c>
      <c r="D55" s="11" t="s">
        <v>129</v>
      </c>
      <c r="E55" s="12" t="s">
        <v>23</v>
      </c>
      <c r="F55" s="15">
        <v>2462</v>
      </c>
      <c r="G55" s="16">
        <v>45149</v>
      </c>
      <c r="H55" s="13">
        <v>23226</v>
      </c>
      <c r="I55" s="13">
        <v>21558</v>
      </c>
      <c r="J55" s="14">
        <f t="shared" si="4"/>
        <v>1668</v>
      </c>
      <c r="K55" s="13">
        <v>0</v>
      </c>
      <c r="L55" s="13">
        <v>1563</v>
      </c>
      <c r="M55" s="13">
        <v>106</v>
      </c>
      <c r="N55" s="13">
        <v>0</v>
      </c>
      <c r="O55" s="13">
        <v>1563</v>
      </c>
      <c r="P55" s="13">
        <v>1668</v>
      </c>
      <c r="Q55" s="19" t="s">
        <v>206</v>
      </c>
      <c r="R55" s="17" t="s">
        <v>36</v>
      </c>
    </row>
    <row r="56" spans="1:18" ht="20.100000000000001" customHeight="1">
      <c r="A56" s="3">
        <v>38</v>
      </c>
      <c r="B56" s="18">
        <v>45156</v>
      </c>
      <c r="C56" s="10" t="s">
        <v>130</v>
      </c>
      <c r="D56" s="11" t="s">
        <v>131</v>
      </c>
      <c r="E56" s="12" t="s">
        <v>25</v>
      </c>
      <c r="F56" s="15">
        <v>2466</v>
      </c>
      <c r="G56" s="16">
        <v>45154</v>
      </c>
      <c r="H56" s="13">
        <v>4624</v>
      </c>
      <c r="I56" s="13">
        <v>4344</v>
      </c>
      <c r="J56" s="14">
        <f t="shared" si="4"/>
        <v>280</v>
      </c>
      <c r="K56" s="13">
        <v>0</v>
      </c>
      <c r="L56" s="13">
        <v>280</v>
      </c>
      <c r="M56" s="13">
        <v>0</v>
      </c>
      <c r="N56" s="13">
        <v>0</v>
      </c>
      <c r="O56" s="13">
        <v>280</v>
      </c>
      <c r="P56" s="13">
        <v>280</v>
      </c>
      <c r="Q56" s="19" t="s">
        <v>163</v>
      </c>
      <c r="R56" s="17" t="s">
        <v>36</v>
      </c>
    </row>
    <row r="57" spans="1:18" ht="20.100000000000001" customHeight="1">
      <c r="A57" s="3">
        <v>39</v>
      </c>
      <c r="B57" s="18">
        <v>45156</v>
      </c>
      <c r="C57" s="10" t="s">
        <v>132</v>
      </c>
      <c r="D57" s="11" t="s">
        <v>133</v>
      </c>
      <c r="E57" s="12" t="s">
        <v>25</v>
      </c>
      <c r="F57" s="15">
        <v>2458</v>
      </c>
      <c r="G57" s="16">
        <v>45153</v>
      </c>
      <c r="H57" s="13">
        <v>18134</v>
      </c>
      <c r="I57" s="13">
        <v>15379</v>
      </c>
      <c r="J57" s="14">
        <f t="shared" si="4"/>
        <v>2755</v>
      </c>
      <c r="K57" s="13">
        <v>0</v>
      </c>
      <c r="L57" s="13">
        <v>2755</v>
      </c>
      <c r="M57" s="13">
        <v>0</v>
      </c>
      <c r="N57" s="13">
        <v>0</v>
      </c>
      <c r="O57" s="13">
        <v>2755</v>
      </c>
      <c r="P57" s="13">
        <v>0</v>
      </c>
      <c r="Q57" s="19" t="s">
        <v>30</v>
      </c>
      <c r="R57" s="17" t="s">
        <v>36</v>
      </c>
    </row>
    <row r="58" spans="1:18" ht="20.100000000000001" customHeight="1">
      <c r="A58" s="3">
        <v>40</v>
      </c>
      <c r="B58" s="18">
        <v>45156</v>
      </c>
      <c r="C58" s="10" t="s">
        <v>134</v>
      </c>
      <c r="D58" s="11" t="s">
        <v>135</v>
      </c>
      <c r="E58" s="12" t="s">
        <v>23</v>
      </c>
      <c r="F58" s="15">
        <v>2463</v>
      </c>
      <c r="G58" s="16">
        <v>45153</v>
      </c>
      <c r="H58" s="13">
        <v>7515</v>
      </c>
      <c r="I58" s="13">
        <v>3882</v>
      </c>
      <c r="J58" s="14">
        <f t="shared" si="4"/>
        <v>3633</v>
      </c>
      <c r="K58" s="13">
        <v>0</v>
      </c>
      <c r="L58" s="13">
        <v>3555</v>
      </c>
      <c r="M58" s="13">
        <v>78</v>
      </c>
      <c r="N58" s="13">
        <v>0</v>
      </c>
      <c r="O58" s="13">
        <v>3555</v>
      </c>
      <c r="P58" s="13">
        <v>3554</v>
      </c>
      <c r="Q58" s="19" t="s">
        <v>164</v>
      </c>
      <c r="R58" s="17" t="s">
        <v>36</v>
      </c>
    </row>
    <row r="59" spans="1:18" ht="20.100000000000001" customHeight="1">
      <c r="A59" s="3">
        <v>41</v>
      </c>
      <c r="B59" s="18">
        <v>45157</v>
      </c>
      <c r="C59" s="10" t="s">
        <v>136</v>
      </c>
      <c r="D59" s="11" t="s">
        <v>137</v>
      </c>
      <c r="E59" s="12" t="s">
        <v>25</v>
      </c>
      <c r="F59" s="15">
        <v>2484</v>
      </c>
      <c r="G59" s="16">
        <v>45150</v>
      </c>
      <c r="H59" s="13">
        <v>22400</v>
      </c>
      <c r="I59" s="13">
        <v>20849</v>
      </c>
      <c r="J59" s="14">
        <f t="shared" si="4"/>
        <v>1551</v>
      </c>
      <c r="K59" s="13">
        <v>0</v>
      </c>
      <c r="L59" s="13">
        <v>1551</v>
      </c>
      <c r="M59" s="13">
        <v>0</v>
      </c>
      <c r="N59" s="13">
        <v>0</v>
      </c>
      <c r="O59" s="13">
        <v>1551</v>
      </c>
      <c r="P59" s="13">
        <v>1551</v>
      </c>
      <c r="Q59" s="19" t="s">
        <v>207</v>
      </c>
      <c r="R59" s="17" t="s">
        <v>36</v>
      </c>
    </row>
    <row r="60" spans="1:18" ht="20.100000000000001" customHeight="1">
      <c r="A60" s="3">
        <v>42</v>
      </c>
      <c r="B60" s="18">
        <v>45157</v>
      </c>
      <c r="C60" s="10" t="s">
        <v>138</v>
      </c>
      <c r="D60" s="11" t="s">
        <v>139</v>
      </c>
      <c r="E60" s="12" t="s">
        <v>104</v>
      </c>
      <c r="F60" s="15">
        <v>2483</v>
      </c>
      <c r="G60" s="16">
        <v>45155</v>
      </c>
      <c r="H60" s="13">
        <v>32285</v>
      </c>
      <c r="I60" s="13">
        <v>32285</v>
      </c>
      <c r="J60" s="14">
        <f t="shared" si="4"/>
        <v>0</v>
      </c>
      <c r="K60" s="13">
        <v>0</v>
      </c>
      <c r="L60" s="13">
        <v>807</v>
      </c>
      <c r="M60" s="13">
        <v>0</v>
      </c>
      <c r="N60" s="13">
        <v>0</v>
      </c>
      <c r="O60" s="13">
        <v>807</v>
      </c>
      <c r="P60" s="13">
        <v>807</v>
      </c>
      <c r="Q60" s="19" t="s">
        <v>165</v>
      </c>
      <c r="R60" s="17" t="s">
        <v>36</v>
      </c>
    </row>
    <row r="61" spans="1:18" ht="20.100000000000001" customHeight="1">
      <c r="A61" s="3">
        <v>43</v>
      </c>
      <c r="B61" s="18">
        <v>45157</v>
      </c>
      <c r="C61" s="10" t="s">
        <v>140</v>
      </c>
      <c r="D61" s="11" t="s">
        <v>141</v>
      </c>
      <c r="E61" s="12" t="s">
        <v>142</v>
      </c>
      <c r="F61" s="15">
        <v>2487</v>
      </c>
      <c r="G61" s="16">
        <v>45152</v>
      </c>
      <c r="H61" s="13">
        <v>24493</v>
      </c>
      <c r="I61" s="13">
        <v>23354</v>
      </c>
      <c r="J61" s="14">
        <f t="shared" si="4"/>
        <v>1139</v>
      </c>
      <c r="K61" s="13">
        <v>0</v>
      </c>
      <c r="L61" s="13">
        <v>1139</v>
      </c>
      <c r="M61" s="13">
        <v>0</v>
      </c>
      <c r="N61" s="13">
        <v>0</v>
      </c>
      <c r="O61" s="13">
        <v>1139</v>
      </c>
      <c r="P61" s="13">
        <v>1139</v>
      </c>
      <c r="Q61" s="19" t="s">
        <v>166</v>
      </c>
      <c r="R61" s="17" t="s">
        <v>36</v>
      </c>
    </row>
    <row r="62" spans="1:18" ht="20.100000000000001" customHeight="1">
      <c r="A62" s="3">
        <v>44</v>
      </c>
      <c r="B62" s="18">
        <v>45157</v>
      </c>
      <c r="C62" s="10" t="s">
        <v>143</v>
      </c>
      <c r="D62" s="11" t="s">
        <v>144</v>
      </c>
      <c r="E62" s="12" t="s">
        <v>23</v>
      </c>
      <c r="F62" s="15">
        <v>2485</v>
      </c>
      <c r="G62" s="16">
        <v>45150</v>
      </c>
      <c r="H62" s="13">
        <v>20483</v>
      </c>
      <c r="I62" s="13">
        <v>19366</v>
      </c>
      <c r="J62" s="14">
        <f t="shared" si="4"/>
        <v>1117</v>
      </c>
      <c r="K62" s="13">
        <v>0</v>
      </c>
      <c r="L62" s="13">
        <v>1117</v>
      </c>
      <c r="M62" s="13">
        <v>0</v>
      </c>
      <c r="N62" s="13">
        <v>0</v>
      </c>
      <c r="O62" s="13">
        <v>1117</v>
      </c>
      <c r="P62" s="13">
        <v>1117</v>
      </c>
      <c r="Q62" s="19" t="s">
        <v>167</v>
      </c>
      <c r="R62" s="17" t="s">
        <v>36</v>
      </c>
    </row>
    <row r="63" spans="1:18" ht="20.100000000000001" customHeight="1">
      <c r="A63" s="3">
        <v>45</v>
      </c>
      <c r="B63" s="18">
        <v>45157</v>
      </c>
      <c r="C63" s="10" t="s">
        <v>145</v>
      </c>
      <c r="D63" s="11" t="s">
        <v>146</v>
      </c>
      <c r="E63" s="12" t="s">
        <v>77</v>
      </c>
      <c r="F63" s="15">
        <v>2491</v>
      </c>
      <c r="G63" s="16">
        <v>45154</v>
      </c>
      <c r="H63" s="13">
        <v>14768</v>
      </c>
      <c r="I63" s="13">
        <v>14393</v>
      </c>
      <c r="J63" s="14">
        <f t="shared" si="4"/>
        <v>375</v>
      </c>
      <c r="K63" s="13">
        <v>0</v>
      </c>
      <c r="L63" s="13">
        <v>375</v>
      </c>
      <c r="M63" s="13">
        <v>0</v>
      </c>
      <c r="N63" s="13">
        <v>0</v>
      </c>
      <c r="O63" s="13">
        <v>375</v>
      </c>
      <c r="P63" s="13">
        <v>375</v>
      </c>
      <c r="Q63" s="19" t="s">
        <v>168</v>
      </c>
      <c r="R63" s="17" t="s">
        <v>36</v>
      </c>
    </row>
    <row r="64" spans="1:18" ht="20.100000000000001" customHeight="1">
      <c r="A64" s="3">
        <v>46</v>
      </c>
      <c r="B64" s="18">
        <v>45157</v>
      </c>
      <c r="C64" s="10" t="s">
        <v>147</v>
      </c>
      <c r="D64" s="11" t="s">
        <v>148</v>
      </c>
      <c r="E64" s="12" t="s">
        <v>25</v>
      </c>
      <c r="F64" s="15">
        <v>2493</v>
      </c>
      <c r="G64" s="16">
        <v>45152</v>
      </c>
      <c r="H64" s="13">
        <v>22108</v>
      </c>
      <c r="I64" s="13">
        <v>18883</v>
      </c>
      <c r="J64" s="14">
        <f t="shared" si="4"/>
        <v>3225</v>
      </c>
      <c r="K64" s="13">
        <v>0</v>
      </c>
      <c r="L64" s="13">
        <v>3225</v>
      </c>
      <c r="M64" s="13">
        <v>0</v>
      </c>
      <c r="N64" s="13">
        <v>0</v>
      </c>
      <c r="O64" s="13">
        <v>3225</v>
      </c>
      <c r="P64" s="13">
        <v>3225</v>
      </c>
      <c r="Q64" s="19" t="s">
        <v>169</v>
      </c>
      <c r="R64" s="17" t="s">
        <v>36</v>
      </c>
    </row>
    <row r="65" spans="1:18" ht="20.100000000000001" customHeight="1">
      <c r="A65" s="3">
        <v>47</v>
      </c>
      <c r="B65" s="18">
        <v>45157</v>
      </c>
      <c r="C65" s="10" t="s">
        <v>149</v>
      </c>
      <c r="D65" s="11" t="s">
        <v>150</v>
      </c>
      <c r="E65" s="12" t="s">
        <v>25</v>
      </c>
      <c r="F65" s="15">
        <v>2490</v>
      </c>
      <c r="G65" s="16">
        <v>45152</v>
      </c>
      <c r="H65" s="13">
        <v>11437</v>
      </c>
      <c r="I65" s="13">
        <v>8219</v>
      </c>
      <c r="J65" s="14">
        <f t="shared" si="4"/>
        <v>3218</v>
      </c>
      <c r="K65" s="13">
        <v>0</v>
      </c>
      <c r="L65" s="13">
        <v>3218</v>
      </c>
      <c r="M65" s="13">
        <v>0</v>
      </c>
      <c r="N65" s="13">
        <v>0</v>
      </c>
      <c r="O65" s="13">
        <v>3218</v>
      </c>
      <c r="P65" s="13">
        <v>3218</v>
      </c>
      <c r="Q65" s="19" t="s">
        <v>170</v>
      </c>
      <c r="R65" s="17" t="s">
        <v>36</v>
      </c>
    </row>
    <row r="66" spans="1:18" ht="20.100000000000001" customHeight="1">
      <c r="A66" s="3">
        <v>48</v>
      </c>
      <c r="B66" s="18">
        <v>45157</v>
      </c>
      <c r="C66" s="10" t="s">
        <v>151</v>
      </c>
      <c r="D66" s="11" t="s">
        <v>152</v>
      </c>
      <c r="E66" s="12" t="s">
        <v>104</v>
      </c>
      <c r="F66" s="15">
        <v>2488</v>
      </c>
      <c r="G66" s="16">
        <v>45151</v>
      </c>
      <c r="H66" s="13">
        <v>16166</v>
      </c>
      <c r="I66" s="13">
        <v>12933</v>
      </c>
      <c r="J66" s="14">
        <f t="shared" si="4"/>
        <v>3233</v>
      </c>
      <c r="K66" s="13">
        <v>3233</v>
      </c>
      <c r="L66" s="13">
        <v>363</v>
      </c>
      <c r="M66" s="13">
        <v>0</v>
      </c>
      <c r="N66" s="13">
        <v>0</v>
      </c>
      <c r="O66" s="13">
        <v>3596</v>
      </c>
      <c r="P66" s="13">
        <v>3596</v>
      </c>
      <c r="Q66" s="19" t="s">
        <v>171</v>
      </c>
      <c r="R66" s="17" t="s">
        <v>36</v>
      </c>
    </row>
    <row r="67" spans="1:18" ht="20.100000000000001" customHeight="1">
      <c r="A67" s="3">
        <v>49</v>
      </c>
      <c r="B67" s="18">
        <v>45157</v>
      </c>
      <c r="C67" s="10" t="s">
        <v>153</v>
      </c>
      <c r="D67" s="11" t="s">
        <v>154</v>
      </c>
      <c r="E67" s="12" t="s">
        <v>155</v>
      </c>
      <c r="F67" s="15">
        <v>2494</v>
      </c>
      <c r="G67" s="16">
        <v>45155</v>
      </c>
      <c r="H67" s="13">
        <v>54525</v>
      </c>
      <c r="I67" s="13">
        <v>54202</v>
      </c>
      <c r="J67" s="14">
        <f t="shared" si="4"/>
        <v>323</v>
      </c>
      <c r="K67" s="13">
        <v>0</v>
      </c>
      <c r="L67" s="13">
        <v>323</v>
      </c>
      <c r="M67" s="13">
        <v>0</v>
      </c>
      <c r="N67" s="13">
        <v>0</v>
      </c>
      <c r="O67" s="13">
        <v>323</v>
      </c>
      <c r="P67" s="13">
        <v>323</v>
      </c>
      <c r="Q67" s="19">
        <v>1089</v>
      </c>
      <c r="R67" s="17" t="s">
        <v>36</v>
      </c>
    </row>
    <row r="68" spans="1:18" ht="20.100000000000001" customHeight="1">
      <c r="A68" s="3">
        <v>50</v>
      </c>
      <c r="B68" s="18">
        <v>45157</v>
      </c>
      <c r="C68" s="10" t="s">
        <v>156</v>
      </c>
      <c r="D68" s="11" t="s">
        <v>157</v>
      </c>
      <c r="E68" s="12" t="s">
        <v>24</v>
      </c>
      <c r="F68" s="15">
        <v>2504</v>
      </c>
      <c r="G68" s="16">
        <v>45155</v>
      </c>
      <c r="H68" s="13">
        <v>10485</v>
      </c>
      <c r="I68" s="13">
        <v>0</v>
      </c>
      <c r="J68" s="14">
        <f t="shared" si="4"/>
        <v>10485</v>
      </c>
      <c r="K68" s="13">
        <v>0</v>
      </c>
      <c r="L68" s="13">
        <v>0</v>
      </c>
      <c r="M68" s="13">
        <v>0</v>
      </c>
      <c r="N68" s="13">
        <v>0</v>
      </c>
      <c r="O68" s="13">
        <v>10485</v>
      </c>
      <c r="P68" s="13">
        <v>10485</v>
      </c>
      <c r="Q68" s="19" t="s">
        <v>172</v>
      </c>
      <c r="R68" s="17" t="s">
        <v>61</v>
      </c>
    </row>
    <row r="69" spans="1:18" ht="20.100000000000001" customHeight="1">
      <c r="A69" s="3">
        <v>51</v>
      </c>
      <c r="B69" s="18">
        <v>45159</v>
      </c>
      <c r="C69" s="10" t="s">
        <v>174</v>
      </c>
      <c r="D69" s="11" t="s">
        <v>175</v>
      </c>
      <c r="E69" s="12" t="s">
        <v>25</v>
      </c>
      <c r="F69" s="15">
        <v>2516</v>
      </c>
      <c r="G69" s="16">
        <v>45154</v>
      </c>
      <c r="H69" s="13">
        <v>16353</v>
      </c>
      <c r="I69" s="13">
        <v>14155</v>
      </c>
      <c r="J69" s="14">
        <f t="shared" si="4"/>
        <v>2198</v>
      </c>
      <c r="K69" s="13">
        <v>1573</v>
      </c>
      <c r="L69" s="13">
        <v>625</v>
      </c>
      <c r="M69" s="13">
        <v>0</v>
      </c>
      <c r="N69" s="13">
        <v>0</v>
      </c>
      <c r="O69" s="13">
        <v>2198</v>
      </c>
      <c r="P69" s="13">
        <v>2198</v>
      </c>
      <c r="Q69" s="19" t="s">
        <v>189</v>
      </c>
      <c r="R69" s="17" t="s">
        <v>36</v>
      </c>
    </row>
    <row r="70" spans="1:18" ht="20.100000000000001" customHeight="1">
      <c r="A70" s="3">
        <v>52</v>
      </c>
      <c r="B70" s="18">
        <v>45159</v>
      </c>
      <c r="C70" s="10" t="s">
        <v>176</v>
      </c>
      <c r="D70" s="11" t="s">
        <v>177</v>
      </c>
      <c r="E70" s="12" t="s">
        <v>25</v>
      </c>
      <c r="F70" s="15">
        <v>2521</v>
      </c>
      <c r="G70" s="16">
        <v>45153</v>
      </c>
      <c r="H70" s="13">
        <v>16187</v>
      </c>
      <c r="I70" s="13">
        <v>15381</v>
      </c>
      <c r="J70" s="14">
        <f t="shared" si="4"/>
        <v>806</v>
      </c>
      <c r="K70" s="13">
        <v>0</v>
      </c>
      <c r="L70" s="13">
        <v>806</v>
      </c>
      <c r="M70" s="13">
        <v>0</v>
      </c>
      <c r="N70" s="13">
        <v>0</v>
      </c>
      <c r="O70" s="13">
        <v>806</v>
      </c>
      <c r="P70" s="13">
        <v>806</v>
      </c>
      <c r="Q70" s="19" t="s">
        <v>190</v>
      </c>
      <c r="R70" s="17" t="s">
        <v>36</v>
      </c>
    </row>
    <row r="71" spans="1:18" ht="20.100000000000001" customHeight="1">
      <c r="A71" s="3">
        <v>53</v>
      </c>
      <c r="B71" s="18">
        <v>45159</v>
      </c>
      <c r="C71" s="10" t="s">
        <v>178</v>
      </c>
      <c r="D71" s="11" t="s">
        <v>179</v>
      </c>
      <c r="E71" s="12" t="s">
        <v>23</v>
      </c>
      <c r="F71" s="15">
        <v>2524</v>
      </c>
      <c r="G71" s="16">
        <v>45154</v>
      </c>
      <c r="H71" s="13">
        <v>15181</v>
      </c>
      <c r="I71" s="13">
        <v>14931</v>
      </c>
      <c r="J71" s="14">
        <f t="shared" si="4"/>
        <v>250</v>
      </c>
      <c r="K71" s="13">
        <v>0</v>
      </c>
      <c r="L71" s="13">
        <v>250</v>
      </c>
      <c r="M71" s="13">
        <v>0</v>
      </c>
      <c r="N71" s="13">
        <v>0</v>
      </c>
      <c r="O71" s="13">
        <v>250</v>
      </c>
      <c r="P71" s="13">
        <v>250</v>
      </c>
      <c r="Q71" s="19" t="s">
        <v>191</v>
      </c>
      <c r="R71" s="17" t="s">
        <v>36</v>
      </c>
    </row>
    <row r="72" spans="1:18" ht="20.100000000000001" customHeight="1">
      <c r="A72" s="3">
        <v>54</v>
      </c>
      <c r="B72" s="18">
        <v>45159</v>
      </c>
      <c r="C72" s="10" t="s">
        <v>180</v>
      </c>
      <c r="D72" s="11" t="s">
        <v>181</v>
      </c>
      <c r="E72" s="12" t="s">
        <v>104</v>
      </c>
      <c r="F72" s="15">
        <v>2522</v>
      </c>
      <c r="G72" s="16">
        <v>45155</v>
      </c>
      <c r="H72" s="13">
        <v>20501</v>
      </c>
      <c r="I72" s="13">
        <v>20501</v>
      </c>
      <c r="J72" s="14">
        <f t="shared" si="4"/>
        <v>0</v>
      </c>
      <c r="K72" s="13">
        <v>0</v>
      </c>
      <c r="L72" s="13">
        <v>761</v>
      </c>
      <c r="M72" s="13">
        <v>0</v>
      </c>
      <c r="N72" s="13">
        <v>0</v>
      </c>
      <c r="O72" s="13">
        <v>761</v>
      </c>
      <c r="P72" s="13">
        <v>761</v>
      </c>
      <c r="Q72" s="19" t="s">
        <v>241</v>
      </c>
      <c r="R72" s="17" t="s">
        <v>36</v>
      </c>
    </row>
    <row r="73" spans="1:18" ht="20.100000000000001" customHeight="1">
      <c r="A73" s="3">
        <v>55</v>
      </c>
      <c r="B73" s="18">
        <v>45159</v>
      </c>
      <c r="C73" s="10">
        <v>571816</v>
      </c>
      <c r="D73" s="11" t="s">
        <v>182</v>
      </c>
      <c r="E73" s="12" t="s">
        <v>23</v>
      </c>
      <c r="F73" s="15">
        <v>2518</v>
      </c>
      <c r="G73" s="16">
        <v>45156</v>
      </c>
      <c r="H73" s="13">
        <v>78446</v>
      </c>
      <c r="I73" s="13">
        <v>67210</v>
      </c>
      <c r="J73" s="14">
        <f t="shared" si="4"/>
        <v>11236</v>
      </c>
      <c r="K73" s="13">
        <v>7468</v>
      </c>
      <c r="L73" s="13">
        <v>3767</v>
      </c>
      <c r="M73" s="13">
        <v>0</v>
      </c>
      <c r="N73" s="13">
        <v>0</v>
      </c>
      <c r="O73" s="13">
        <v>11235</v>
      </c>
      <c r="P73" s="13">
        <v>11236</v>
      </c>
      <c r="Q73" s="19" t="s">
        <v>192</v>
      </c>
      <c r="R73" s="17" t="s">
        <v>36</v>
      </c>
    </row>
    <row r="74" spans="1:18" ht="20.100000000000001" customHeight="1">
      <c r="A74" s="3">
        <v>56</v>
      </c>
      <c r="B74" s="18">
        <v>45159</v>
      </c>
      <c r="C74" s="10" t="s">
        <v>183</v>
      </c>
      <c r="D74" s="11" t="s">
        <v>184</v>
      </c>
      <c r="E74" s="12" t="s">
        <v>23</v>
      </c>
      <c r="F74" s="15">
        <v>2528</v>
      </c>
      <c r="G74" s="16">
        <v>45153</v>
      </c>
      <c r="H74" s="13">
        <v>70050</v>
      </c>
      <c r="I74" s="13">
        <v>64829</v>
      </c>
      <c r="J74" s="14">
        <f t="shared" si="4"/>
        <v>5221</v>
      </c>
      <c r="K74" s="13">
        <v>0</v>
      </c>
      <c r="L74" s="13">
        <v>3694</v>
      </c>
      <c r="M74" s="13">
        <v>1527</v>
      </c>
      <c r="N74" s="13">
        <v>0</v>
      </c>
      <c r="O74" s="13">
        <v>3694</v>
      </c>
      <c r="P74" s="13">
        <v>5221</v>
      </c>
      <c r="Q74" s="19" t="s">
        <v>193</v>
      </c>
      <c r="R74" s="17" t="s">
        <v>36</v>
      </c>
    </row>
    <row r="75" spans="1:18" ht="20.100000000000001" customHeight="1">
      <c r="A75" s="3">
        <v>57</v>
      </c>
      <c r="B75" s="18">
        <v>45160</v>
      </c>
      <c r="C75" s="10" t="s">
        <v>187</v>
      </c>
      <c r="D75" s="11" t="s">
        <v>185</v>
      </c>
      <c r="E75" s="12" t="s">
        <v>23</v>
      </c>
      <c r="F75" s="15">
        <v>2545</v>
      </c>
      <c r="G75" s="16">
        <v>45154</v>
      </c>
      <c r="H75" s="13">
        <v>24760</v>
      </c>
      <c r="I75" s="13">
        <v>24760</v>
      </c>
      <c r="J75" s="14">
        <f t="shared" si="4"/>
        <v>0</v>
      </c>
      <c r="K75" s="13">
        <v>0</v>
      </c>
      <c r="L75" s="13">
        <v>384</v>
      </c>
      <c r="M75" s="13">
        <v>0</v>
      </c>
      <c r="N75" s="13">
        <v>0</v>
      </c>
      <c r="O75" s="13">
        <v>384</v>
      </c>
      <c r="P75" s="13">
        <v>384</v>
      </c>
      <c r="Q75" s="19" t="s">
        <v>202</v>
      </c>
      <c r="R75" s="17" t="s">
        <v>36</v>
      </c>
    </row>
    <row r="76" spans="1:18" ht="20.100000000000001" customHeight="1">
      <c r="A76" s="3">
        <v>58</v>
      </c>
      <c r="B76" s="18">
        <v>45160</v>
      </c>
      <c r="C76" s="10" t="s">
        <v>188</v>
      </c>
      <c r="D76" s="11" t="s">
        <v>186</v>
      </c>
      <c r="E76" s="12" t="s">
        <v>25</v>
      </c>
      <c r="F76" s="15">
        <v>2540</v>
      </c>
      <c r="G76" s="16">
        <v>45155</v>
      </c>
      <c r="H76" s="13">
        <v>29071</v>
      </c>
      <c r="I76" s="13">
        <v>0</v>
      </c>
      <c r="J76" s="14">
        <f t="shared" si="4"/>
        <v>29071</v>
      </c>
      <c r="K76" s="13">
        <v>0</v>
      </c>
      <c r="L76" s="13">
        <v>0</v>
      </c>
      <c r="M76" s="13">
        <v>0</v>
      </c>
      <c r="N76" s="13">
        <v>0</v>
      </c>
      <c r="O76" s="13">
        <v>29071</v>
      </c>
      <c r="P76" s="13">
        <v>0</v>
      </c>
      <c r="Q76" s="19" t="s">
        <v>173</v>
      </c>
      <c r="R76" s="17" t="s">
        <v>61</v>
      </c>
    </row>
    <row r="77" spans="1:18" ht="20.100000000000001" customHeight="1">
      <c r="A77" s="3">
        <v>59</v>
      </c>
      <c r="B77" s="18">
        <v>45161</v>
      </c>
      <c r="C77" s="10" t="s">
        <v>194</v>
      </c>
      <c r="D77" s="11" t="s">
        <v>195</v>
      </c>
      <c r="E77" s="12" t="s">
        <v>23</v>
      </c>
      <c r="F77" s="15">
        <v>2563</v>
      </c>
      <c r="G77" s="16">
        <v>45154</v>
      </c>
      <c r="H77" s="13">
        <v>30909</v>
      </c>
      <c r="I77" s="13">
        <v>30909</v>
      </c>
      <c r="J77" s="14">
        <f t="shared" si="4"/>
        <v>0</v>
      </c>
      <c r="K77" s="13">
        <v>0</v>
      </c>
      <c r="L77" s="13">
        <v>688</v>
      </c>
      <c r="M77" s="13">
        <v>0</v>
      </c>
      <c r="N77" s="13">
        <v>0</v>
      </c>
      <c r="O77" s="13">
        <v>688</v>
      </c>
      <c r="P77" s="13">
        <v>688</v>
      </c>
      <c r="Q77" s="19" t="s">
        <v>203</v>
      </c>
      <c r="R77" s="17" t="s">
        <v>36</v>
      </c>
    </row>
    <row r="78" spans="1:18" ht="20.100000000000001" customHeight="1">
      <c r="A78" s="3">
        <v>60</v>
      </c>
      <c r="B78" s="18">
        <v>45161</v>
      </c>
      <c r="C78" s="10" t="s">
        <v>196</v>
      </c>
      <c r="D78" s="11" t="s">
        <v>197</v>
      </c>
      <c r="E78" s="12" t="s">
        <v>25</v>
      </c>
      <c r="F78" s="15">
        <v>2560</v>
      </c>
      <c r="G78" s="16">
        <v>45155</v>
      </c>
      <c r="H78" s="13">
        <v>15023</v>
      </c>
      <c r="I78" s="13">
        <v>14036</v>
      </c>
      <c r="J78" s="14">
        <f t="shared" si="4"/>
        <v>987</v>
      </c>
      <c r="K78" s="13">
        <v>0</v>
      </c>
      <c r="L78" s="13">
        <v>987</v>
      </c>
      <c r="M78" s="13">
        <v>0</v>
      </c>
      <c r="N78" s="13">
        <v>0</v>
      </c>
      <c r="O78" s="13">
        <v>987</v>
      </c>
      <c r="P78" s="13">
        <v>987</v>
      </c>
      <c r="Q78" s="19" t="s">
        <v>204</v>
      </c>
      <c r="R78" s="17" t="s">
        <v>36</v>
      </c>
    </row>
    <row r="79" spans="1:18" ht="20.100000000000001" customHeight="1">
      <c r="A79" s="3">
        <v>61</v>
      </c>
      <c r="B79" s="18">
        <v>45161</v>
      </c>
      <c r="C79" s="10" t="s">
        <v>198</v>
      </c>
      <c r="D79" s="11" t="s">
        <v>199</v>
      </c>
      <c r="E79" s="12" t="s">
        <v>23</v>
      </c>
      <c r="F79" s="15">
        <v>2548</v>
      </c>
      <c r="G79" s="16">
        <v>45159</v>
      </c>
      <c r="H79" s="13">
        <v>10237</v>
      </c>
      <c r="I79" s="13">
        <v>10037</v>
      </c>
      <c r="J79" s="14">
        <f t="shared" ref="J79:J86" si="5">H79-I79</f>
        <v>200</v>
      </c>
      <c r="K79" s="13">
        <v>0</v>
      </c>
      <c r="L79" s="13">
        <v>122</v>
      </c>
      <c r="M79" s="13">
        <v>78</v>
      </c>
      <c r="N79" s="13">
        <v>0</v>
      </c>
      <c r="O79" s="13">
        <v>122</v>
      </c>
      <c r="P79" s="13">
        <v>122</v>
      </c>
      <c r="Q79" s="19">
        <v>1090</v>
      </c>
      <c r="R79" s="17" t="s">
        <v>36</v>
      </c>
    </row>
    <row r="80" spans="1:18" ht="20.100000000000001" customHeight="1">
      <c r="A80" s="3">
        <v>62</v>
      </c>
      <c r="B80" s="18">
        <v>45161</v>
      </c>
      <c r="C80" s="10" t="s">
        <v>200</v>
      </c>
      <c r="D80" s="11" t="s">
        <v>201</v>
      </c>
      <c r="E80" s="12" t="s">
        <v>77</v>
      </c>
      <c r="F80" s="15">
        <v>2575</v>
      </c>
      <c r="G80" s="16">
        <v>45151</v>
      </c>
      <c r="H80" s="13">
        <v>51617</v>
      </c>
      <c r="I80" s="13">
        <v>47352</v>
      </c>
      <c r="J80" s="14">
        <f t="shared" si="5"/>
        <v>4265</v>
      </c>
      <c r="K80" s="13">
        <v>0</v>
      </c>
      <c r="L80" s="13">
        <v>4265</v>
      </c>
      <c r="M80" s="13">
        <v>0</v>
      </c>
      <c r="N80" s="13">
        <v>0</v>
      </c>
      <c r="O80" s="13">
        <v>4265</v>
      </c>
      <c r="P80" s="13">
        <v>4265</v>
      </c>
      <c r="Q80" s="19" t="s">
        <v>237</v>
      </c>
      <c r="R80" s="17" t="s">
        <v>36</v>
      </c>
    </row>
    <row r="81" spans="1:18" ht="20.100000000000001" customHeight="1">
      <c r="A81" s="3">
        <v>63</v>
      </c>
      <c r="B81" s="18">
        <v>45162</v>
      </c>
      <c r="C81" s="10" t="s">
        <v>208</v>
      </c>
      <c r="D81" s="11" t="s">
        <v>209</v>
      </c>
      <c r="E81" s="12" t="s">
        <v>24</v>
      </c>
      <c r="F81" s="15">
        <v>2590</v>
      </c>
      <c r="G81" s="16">
        <v>45156</v>
      </c>
      <c r="H81" s="13">
        <v>16781</v>
      </c>
      <c r="I81" s="13">
        <v>13867</v>
      </c>
      <c r="J81" s="14">
        <f t="shared" si="5"/>
        <v>2914</v>
      </c>
      <c r="K81" s="13">
        <v>0</v>
      </c>
      <c r="L81" s="13">
        <v>2914</v>
      </c>
      <c r="M81" s="13">
        <v>0</v>
      </c>
      <c r="N81" s="13">
        <v>0</v>
      </c>
      <c r="O81" s="13">
        <v>2914</v>
      </c>
      <c r="P81" s="13">
        <v>2914</v>
      </c>
      <c r="Q81" s="19" t="s">
        <v>210</v>
      </c>
      <c r="R81" s="17" t="s">
        <v>36</v>
      </c>
    </row>
    <row r="82" spans="1:18" ht="20.100000000000001" customHeight="1">
      <c r="A82" s="3">
        <v>64</v>
      </c>
      <c r="B82" s="18">
        <v>45163</v>
      </c>
      <c r="C82" s="10" t="s">
        <v>211</v>
      </c>
      <c r="D82" s="11" t="s">
        <v>212</v>
      </c>
      <c r="E82" s="12" t="s">
        <v>29</v>
      </c>
      <c r="F82" s="15">
        <v>2597</v>
      </c>
      <c r="G82" s="16">
        <v>45160</v>
      </c>
      <c r="H82" s="13">
        <v>11702</v>
      </c>
      <c r="I82" s="13">
        <v>11256</v>
      </c>
      <c r="J82" s="14">
        <f t="shared" si="5"/>
        <v>446</v>
      </c>
      <c r="K82" s="13">
        <v>0</v>
      </c>
      <c r="L82" s="13">
        <v>446</v>
      </c>
      <c r="M82" s="13">
        <v>0</v>
      </c>
      <c r="N82" s="13">
        <v>0</v>
      </c>
      <c r="O82" s="13">
        <v>446</v>
      </c>
      <c r="P82" s="13">
        <v>446</v>
      </c>
      <c r="Q82" s="19" t="s">
        <v>238</v>
      </c>
      <c r="R82" s="17" t="s">
        <v>36</v>
      </c>
    </row>
    <row r="83" spans="1:18" ht="20.100000000000001" customHeight="1">
      <c r="A83" s="3">
        <v>65</v>
      </c>
      <c r="B83" s="18">
        <v>45163</v>
      </c>
      <c r="C83" s="10" t="s">
        <v>213</v>
      </c>
      <c r="D83" s="11" t="s">
        <v>214</v>
      </c>
      <c r="E83" s="12" t="s">
        <v>24</v>
      </c>
      <c r="F83" s="15">
        <v>2603</v>
      </c>
      <c r="G83" s="16">
        <v>45157</v>
      </c>
      <c r="H83" s="13">
        <v>16011</v>
      </c>
      <c r="I83" s="13">
        <v>13866</v>
      </c>
      <c r="J83" s="14">
        <f t="shared" si="5"/>
        <v>2145</v>
      </c>
      <c r="K83" s="13">
        <v>0</v>
      </c>
      <c r="L83" s="13">
        <v>2145</v>
      </c>
      <c r="M83" s="13">
        <v>0</v>
      </c>
      <c r="N83" s="13">
        <v>0</v>
      </c>
      <c r="O83" s="13">
        <v>2145</v>
      </c>
      <c r="P83" s="13">
        <v>2145</v>
      </c>
      <c r="Q83" s="19" t="s">
        <v>239</v>
      </c>
      <c r="R83" s="17" t="s">
        <v>36</v>
      </c>
    </row>
    <row r="84" spans="1:18" ht="20.100000000000001" customHeight="1">
      <c r="A84" s="3">
        <v>66</v>
      </c>
      <c r="B84" s="18">
        <v>45164</v>
      </c>
      <c r="C84" s="10" t="s">
        <v>215</v>
      </c>
      <c r="D84" s="11" t="s">
        <v>216</v>
      </c>
      <c r="E84" s="12" t="s">
        <v>25</v>
      </c>
      <c r="F84" s="15">
        <v>2607</v>
      </c>
      <c r="G84" s="16">
        <v>45160</v>
      </c>
      <c r="H84" s="13">
        <v>22617</v>
      </c>
      <c r="I84" s="13">
        <v>18917</v>
      </c>
      <c r="J84" s="14">
        <f t="shared" si="5"/>
        <v>3700</v>
      </c>
      <c r="K84" s="13">
        <v>0</v>
      </c>
      <c r="L84" s="13">
        <v>3700</v>
      </c>
      <c r="M84" s="13">
        <v>0</v>
      </c>
      <c r="N84" s="13">
        <v>0</v>
      </c>
      <c r="O84" s="13">
        <v>3700</v>
      </c>
      <c r="P84" s="13">
        <v>0</v>
      </c>
      <c r="Q84" s="19" t="s">
        <v>173</v>
      </c>
      <c r="R84" s="17" t="s">
        <v>36</v>
      </c>
    </row>
    <row r="85" spans="1:18" ht="20.100000000000001" customHeight="1">
      <c r="A85" s="3">
        <v>67</v>
      </c>
      <c r="B85" s="18">
        <v>45164</v>
      </c>
      <c r="C85" s="10" t="s">
        <v>217</v>
      </c>
      <c r="D85" s="11" t="s">
        <v>218</v>
      </c>
      <c r="E85" s="12" t="s">
        <v>23</v>
      </c>
      <c r="F85" s="15">
        <v>2615</v>
      </c>
      <c r="G85" s="16">
        <v>45161</v>
      </c>
      <c r="H85" s="13">
        <v>15115</v>
      </c>
      <c r="I85" s="13">
        <v>14632</v>
      </c>
      <c r="J85" s="14">
        <f t="shared" si="5"/>
        <v>483</v>
      </c>
      <c r="K85" s="13">
        <v>0</v>
      </c>
      <c r="L85" s="13">
        <v>483</v>
      </c>
      <c r="M85" s="13">
        <v>0</v>
      </c>
      <c r="N85" s="13">
        <v>0</v>
      </c>
      <c r="O85" s="13">
        <v>483</v>
      </c>
      <c r="P85" s="13">
        <v>404</v>
      </c>
      <c r="Q85" s="19" t="s">
        <v>240</v>
      </c>
      <c r="R85" s="17" t="s">
        <v>36</v>
      </c>
    </row>
    <row r="86" spans="1:18" ht="20.100000000000001" customHeight="1">
      <c r="A86" s="3">
        <v>68</v>
      </c>
      <c r="B86" s="18">
        <v>45164</v>
      </c>
      <c r="C86" s="10" t="s">
        <v>219</v>
      </c>
      <c r="D86" s="11" t="s">
        <v>220</v>
      </c>
      <c r="E86" s="12" t="s">
        <v>77</v>
      </c>
      <c r="F86" s="15">
        <v>2625</v>
      </c>
      <c r="G86" s="16">
        <v>45160</v>
      </c>
      <c r="H86" s="13">
        <v>9053</v>
      </c>
      <c r="I86" s="13">
        <v>0</v>
      </c>
      <c r="J86" s="14">
        <f t="shared" si="5"/>
        <v>9053</v>
      </c>
      <c r="K86" s="13">
        <v>0</v>
      </c>
      <c r="L86" s="13">
        <v>0</v>
      </c>
      <c r="M86" s="13">
        <v>0</v>
      </c>
      <c r="N86" s="13">
        <v>0</v>
      </c>
      <c r="O86" s="13">
        <v>9053</v>
      </c>
      <c r="P86" s="13">
        <v>0</v>
      </c>
      <c r="Q86" s="19" t="s">
        <v>173</v>
      </c>
      <c r="R86" s="17" t="s">
        <v>61</v>
      </c>
    </row>
    <row r="87" spans="1:18" ht="20.100000000000001" customHeight="1">
      <c r="A87" s="3">
        <v>69</v>
      </c>
      <c r="B87" s="18">
        <v>45166</v>
      </c>
      <c r="C87" s="10" t="s">
        <v>221</v>
      </c>
      <c r="D87" s="11" t="s">
        <v>222</v>
      </c>
      <c r="E87" s="12" t="s">
        <v>25</v>
      </c>
      <c r="F87" s="15">
        <v>2647</v>
      </c>
      <c r="G87" s="16">
        <v>45162</v>
      </c>
      <c r="H87" s="13">
        <v>12757</v>
      </c>
      <c r="I87" s="13">
        <v>12423</v>
      </c>
      <c r="J87" s="14">
        <f t="shared" ref="J87:J97" si="6">H87-I87</f>
        <v>334</v>
      </c>
      <c r="K87" s="13">
        <v>0</v>
      </c>
      <c r="L87" s="13">
        <v>334</v>
      </c>
      <c r="M87" s="13">
        <v>0</v>
      </c>
      <c r="N87" s="13">
        <v>0</v>
      </c>
      <c r="O87" s="13">
        <v>334</v>
      </c>
      <c r="P87" s="13">
        <v>0</v>
      </c>
      <c r="Q87" s="19" t="s">
        <v>173</v>
      </c>
      <c r="R87" s="17" t="s">
        <v>36</v>
      </c>
    </row>
    <row r="88" spans="1:18" ht="20.100000000000001" customHeight="1">
      <c r="A88" s="3">
        <v>70</v>
      </c>
      <c r="B88" s="18">
        <v>45166</v>
      </c>
      <c r="C88" s="10" t="s">
        <v>223</v>
      </c>
      <c r="D88" s="11" t="s">
        <v>224</v>
      </c>
      <c r="E88" s="12" t="s">
        <v>225</v>
      </c>
      <c r="F88" s="15">
        <v>2640</v>
      </c>
      <c r="G88" s="16">
        <v>45164</v>
      </c>
      <c r="H88" s="13">
        <v>11292</v>
      </c>
      <c r="I88" s="13">
        <v>9646</v>
      </c>
      <c r="J88" s="14">
        <f t="shared" si="6"/>
        <v>1646</v>
      </c>
      <c r="K88" s="13">
        <v>0</v>
      </c>
      <c r="L88" s="13">
        <v>1646</v>
      </c>
      <c r="M88" s="13">
        <v>0</v>
      </c>
      <c r="N88" s="13">
        <v>0</v>
      </c>
      <c r="O88" s="13">
        <v>1646</v>
      </c>
      <c r="P88" s="13">
        <v>0</v>
      </c>
      <c r="Q88" s="19" t="s">
        <v>173</v>
      </c>
      <c r="R88" s="17" t="s">
        <v>36</v>
      </c>
    </row>
    <row r="89" spans="1:18" ht="20.100000000000001" customHeight="1">
      <c r="A89" s="3">
        <v>71</v>
      </c>
      <c r="B89" s="18">
        <v>45166</v>
      </c>
      <c r="C89" s="10" t="s">
        <v>226</v>
      </c>
      <c r="D89" s="11" t="s">
        <v>227</v>
      </c>
      <c r="E89" s="12" t="s">
        <v>155</v>
      </c>
      <c r="F89" s="15">
        <v>2651</v>
      </c>
      <c r="G89" s="16">
        <v>45164</v>
      </c>
      <c r="H89" s="13">
        <v>6149</v>
      </c>
      <c r="I89" s="13">
        <v>5859</v>
      </c>
      <c r="J89" s="14">
        <f t="shared" si="6"/>
        <v>290</v>
      </c>
      <c r="K89" s="13">
        <v>0</v>
      </c>
      <c r="L89" s="13">
        <v>200</v>
      </c>
      <c r="M89" s="13">
        <v>90</v>
      </c>
      <c r="N89" s="13">
        <v>0</v>
      </c>
      <c r="O89" s="13">
        <v>200</v>
      </c>
      <c r="P89" s="13">
        <v>200</v>
      </c>
      <c r="Q89" s="19" t="s">
        <v>264</v>
      </c>
      <c r="R89" s="17" t="s">
        <v>36</v>
      </c>
    </row>
    <row r="90" spans="1:18" ht="20.100000000000001" customHeight="1">
      <c r="A90" s="3">
        <v>72</v>
      </c>
      <c r="B90" s="18">
        <v>45166</v>
      </c>
      <c r="C90" s="10" t="s">
        <v>228</v>
      </c>
      <c r="D90" s="11" t="s">
        <v>229</v>
      </c>
      <c r="E90" s="12" t="s">
        <v>23</v>
      </c>
      <c r="F90" s="15">
        <v>2642</v>
      </c>
      <c r="G90" s="16">
        <v>45162</v>
      </c>
      <c r="H90" s="13">
        <v>14778</v>
      </c>
      <c r="I90" s="13">
        <v>0</v>
      </c>
      <c r="J90" s="14">
        <f t="shared" si="6"/>
        <v>14778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14778</v>
      </c>
      <c r="Q90" s="19" t="s">
        <v>320</v>
      </c>
      <c r="R90" s="17" t="s">
        <v>236</v>
      </c>
    </row>
    <row r="91" spans="1:18" ht="20.100000000000001" customHeight="1">
      <c r="A91" s="3">
        <v>73</v>
      </c>
      <c r="B91" s="18">
        <v>45166</v>
      </c>
      <c r="C91" s="10" t="s">
        <v>230</v>
      </c>
      <c r="D91" s="11" t="s">
        <v>231</v>
      </c>
      <c r="E91" s="12" t="s">
        <v>24</v>
      </c>
      <c r="F91" s="15">
        <v>2648</v>
      </c>
      <c r="G91" s="16">
        <v>45161</v>
      </c>
      <c r="H91" s="13">
        <v>15812</v>
      </c>
      <c r="I91" s="13">
        <v>13291</v>
      </c>
      <c r="J91" s="14">
        <f t="shared" si="6"/>
        <v>2521</v>
      </c>
      <c r="K91" s="13">
        <v>700</v>
      </c>
      <c r="L91" s="13">
        <v>1821</v>
      </c>
      <c r="M91" s="13">
        <v>0</v>
      </c>
      <c r="N91" s="13">
        <v>0</v>
      </c>
      <c r="O91" s="13">
        <v>2521</v>
      </c>
      <c r="P91" s="13">
        <v>2521</v>
      </c>
      <c r="Q91" s="19" t="s">
        <v>265</v>
      </c>
      <c r="R91" s="17" t="s">
        <v>36</v>
      </c>
    </row>
    <row r="92" spans="1:18" ht="20.100000000000001" customHeight="1">
      <c r="A92" s="3">
        <v>74</v>
      </c>
      <c r="B92" s="18">
        <v>45166</v>
      </c>
      <c r="C92" s="10" t="s">
        <v>232</v>
      </c>
      <c r="D92" s="11" t="s">
        <v>233</v>
      </c>
      <c r="E92" s="12" t="s">
        <v>72</v>
      </c>
      <c r="F92" s="15">
        <v>2649</v>
      </c>
      <c r="G92" s="16">
        <v>45159</v>
      </c>
      <c r="H92" s="13">
        <v>20466</v>
      </c>
      <c r="I92" s="13">
        <v>16220</v>
      </c>
      <c r="J92" s="14">
        <f t="shared" si="6"/>
        <v>4246</v>
      </c>
      <c r="K92" s="13">
        <v>0</v>
      </c>
      <c r="L92" s="13">
        <v>4246</v>
      </c>
      <c r="M92" s="13">
        <v>0</v>
      </c>
      <c r="N92" s="13">
        <v>0</v>
      </c>
      <c r="O92" s="13">
        <v>4246</v>
      </c>
      <c r="P92" s="13">
        <v>4246</v>
      </c>
      <c r="Q92" s="19" t="s">
        <v>266</v>
      </c>
      <c r="R92" s="17" t="s">
        <v>36</v>
      </c>
    </row>
    <row r="93" spans="1:18" ht="20.100000000000001" customHeight="1">
      <c r="A93" s="3">
        <v>75</v>
      </c>
      <c r="B93" s="18">
        <v>45166</v>
      </c>
      <c r="C93" s="10" t="s">
        <v>234</v>
      </c>
      <c r="D93" s="11" t="s">
        <v>235</v>
      </c>
      <c r="E93" s="12" t="s">
        <v>25</v>
      </c>
      <c r="F93" s="15">
        <v>2645</v>
      </c>
      <c r="G93" s="16">
        <v>45163</v>
      </c>
      <c r="H93" s="13">
        <v>15872</v>
      </c>
      <c r="I93" s="13">
        <v>13028</v>
      </c>
      <c r="J93" s="14">
        <f t="shared" si="6"/>
        <v>2844</v>
      </c>
      <c r="K93" s="13">
        <v>0</v>
      </c>
      <c r="L93" s="13">
        <v>2844</v>
      </c>
      <c r="M93" s="13">
        <v>0</v>
      </c>
      <c r="N93" s="13">
        <v>0</v>
      </c>
      <c r="O93" s="13">
        <v>2844</v>
      </c>
      <c r="P93" s="13">
        <v>0</v>
      </c>
      <c r="Q93" s="19" t="s">
        <v>173</v>
      </c>
      <c r="R93" s="17" t="s">
        <v>36</v>
      </c>
    </row>
    <row r="94" spans="1:18" ht="20.100000000000001" customHeight="1">
      <c r="A94" s="3">
        <v>76</v>
      </c>
      <c r="B94" s="18">
        <v>45168</v>
      </c>
      <c r="C94" s="10">
        <v>240967</v>
      </c>
      <c r="D94" s="11" t="s">
        <v>244</v>
      </c>
      <c r="E94" s="12" t="s">
        <v>25</v>
      </c>
      <c r="F94" s="15">
        <v>2681</v>
      </c>
      <c r="G94" s="16">
        <v>45164</v>
      </c>
      <c r="H94" s="13">
        <v>24075</v>
      </c>
      <c r="I94" s="13">
        <v>17964</v>
      </c>
      <c r="J94" s="14">
        <f t="shared" si="6"/>
        <v>6111</v>
      </c>
      <c r="K94" s="13">
        <v>0</v>
      </c>
      <c r="L94" s="13">
        <v>6111</v>
      </c>
      <c r="M94" s="13">
        <v>0</v>
      </c>
      <c r="N94" s="13">
        <v>0</v>
      </c>
      <c r="O94" s="13">
        <v>6111</v>
      </c>
      <c r="P94" s="13">
        <v>0</v>
      </c>
      <c r="Q94" s="19" t="s">
        <v>173</v>
      </c>
      <c r="R94" s="17" t="s">
        <v>36</v>
      </c>
    </row>
    <row r="95" spans="1:18" ht="20.100000000000001" customHeight="1">
      <c r="A95" s="3">
        <v>77</v>
      </c>
      <c r="B95" s="18">
        <v>45168</v>
      </c>
      <c r="C95" s="10" t="s">
        <v>245</v>
      </c>
      <c r="D95" s="11" t="s">
        <v>246</v>
      </c>
      <c r="E95" s="12" t="s">
        <v>23</v>
      </c>
      <c r="F95" s="15">
        <v>2684</v>
      </c>
      <c r="G95" s="16">
        <v>45163</v>
      </c>
      <c r="H95" s="13">
        <v>16365</v>
      </c>
      <c r="I95" s="13">
        <v>16365</v>
      </c>
      <c r="J95" s="14">
        <f t="shared" si="6"/>
        <v>0</v>
      </c>
      <c r="K95" s="13">
        <v>0</v>
      </c>
      <c r="L95" s="13">
        <v>254</v>
      </c>
      <c r="M95" s="13">
        <v>0</v>
      </c>
      <c r="N95" s="13">
        <v>0</v>
      </c>
      <c r="O95" s="13">
        <v>254</v>
      </c>
      <c r="P95" s="13">
        <v>254</v>
      </c>
      <c r="Q95" s="19" t="s">
        <v>267</v>
      </c>
      <c r="R95" s="17" t="s">
        <v>36</v>
      </c>
    </row>
    <row r="96" spans="1:18" ht="20.100000000000001" customHeight="1">
      <c r="A96" s="3">
        <v>78</v>
      </c>
      <c r="B96" s="18">
        <v>45168</v>
      </c>
      <c r="C96" s="10" t="s">
        <v>247</v>
      </c>
      <c r="D96" s="11" t="s">
        <v>248</v>
      </c>
      <c r="E96" s="12" t="s">
        <v>25</v>
      </c>
      <c r="F96" s="15">
        <v>2683</v>
      </c>
      <c r="G96" s="16">
        <v>45164</v>
      </c>
      <c r="H96" s="13">
        <v>21583</v>
      </c>
      <c r="I96" s="13">
        <v>20997</v>
      </c>
      <c r="J96" s="14">
        <f t="shared" si="6"/>
        <v>586</v>
      </c>
      <c r="K96" s="13">
        <v>0</v>
      </c>
      <c r="L96" s="13">
        <v>586</v>
      </c>
      <c r="M96" s="13">
        <v>0</v>
      </c>
      <c r="N96" s="13">
        <v>0</v>
      </c>
      <c r="O96" s="13">
        <v>586</v>
      </c>
      <c r="P96" s="13">
        <v>0</v>
      </c>
      <c r="Q96" s="19" t="s">
        <v>173</v>
      </c>
      <c r="R96" s="17" t="s">
        <v>36</v>
      </c>
    </row>
    <row r="97" spans="1:18" ht="20.100000000000001" customHeight="1">
      <c r="A97" s="3">
        <v>79</v>
      </c>
      <c r="B97" s="18">
        <v>45168</v>
      </c>
      <c r="C97" s="10" t="s">
        <v>249</v>
      </c>
      <c r="D97" s="11" t="s">
        <v>250</v>
      </c>
      <c r="E97" s="12" t="s">
        <v>23</v>
      </c>
      <c r="F97" s="15">
        <v>2689</v>
      </c>
      <c r="G97" s="16">
        <v>45164</v>
      </c>
      <c r="H97" s="13">
        <v>9773</v>
      </c>
      <c r="I97" s="13">
        <v>9179</v>
      </c>
      <c r="J97" s="14">
        <f t="shared" si="6"/>
        <v>594</v>
      </c>
      <c r="K97" s="13">
        <v>0</v>
      </c>
      <c r="L97" s="13">
        <v>594</v>
      </c>
      <c r="M97" s="13">
        <v>0</v>
      </c>
      <c r="N97" s="13">
        <v>0</v>
      </c>
      <c r="O97" s="13">
        <v>594</v>
      </c>
      <c r="P97" s="13">
        <v>594</v>
      </c>
      <c r="Q97" s="19" t="s">
        <v>268</v>
      </c>
      <c r="R97" s="17" t="s">
        <v>36</v>
      </c>
    </row>
    <row r="98" spans="1:18" ht="20.100000000000001" customHeight="1">
      <c r="A98" s="3">
        <v>80</v>
      </c>
      <c r="B98" s="18">
        <v>45168</v>
      </c>
      <c r="C98" s="10" t="s">
        <v>251</v>
      </c>
      <c r="D98" s="11" t="s">
        <v>252</v>
      </c>
      <c r="E98" s="12" t="s">
        <v>77</v>
      </c>
      <c r="F98" s="15">
        <v>2692</v>
      </c>
      <c r="G98" s="16">
        <v>45155</v>
      </c>
      <c r="H98" s="13">
        <v>61951</v>
      </c>
      <c r="I98" s="13">
        <v>61070</v>
      </c>
      <c r="J98" s="14">
        <f t="shared" ref="J98:J100" si="7">H98-I98</f>
        <v>881</v>
      </c>
      <c r="K98" s="13">
        <v>0</v>
      </c>
      <c r="L98" s="13">
        <v>881</v>
      </c>
      <c r="M98" s="13">
        <v>0</v>
      </c>
      <c r="N98" s="13">
        <v>0</v>
      </c>
      <c r="O98" s="13">
        <v>881</v>
      </c>
      <c r="P98" s="13">
        <v>881</v>
      </c>
      <c r="Q98" s="19" t="s">
        <v>269</v>
      </c>
      <c r="R98" s="17" t="s">
        <v>36</v>
      </c>
    </row>
    <row r="99" spans="1:18" ht="20.100000000000001" customHeight="1">
      <c r="A99" s="3">
        <v>81</v>
      </c>
      <c r="B99" s="18">
        <v>45168</v>
      </c>
      <c r="C99" s="10" t="s">
        <v>253</v>
      </c>
      <c r="D99" s="11" t="s">
        <v>254</v>
      </c>
      <c r="E99" s="12" t="s">
        <v>23</v>
      </c>
      <c r="F99" s="15">
        <v>2691</v>
      </c>
      <c r="G99" s="16">
        <v>45165</v>
      </c>
      <c r="H99" s="13">
        <v>11481</v>
      </c>
      <c r="I99" s="13">
        <v>8391</v>
      </c>
      <c r="J99" s="14">
        <f t="shared" si="7"/>
        <v>3090</v>
      </c>
      <c r="K99" s="13">
        <v>2098</v>
      </c>
      <c r="L99" s="13">
        <v>899</v>
      </c>
      <c r="M99" s="13">
        <v>93</v>
      </c>
      <c r="N99" s="13">
        <v>0</v>
      </c>
      <c r="O99" s="13">
        <v>2997</v>
      </c>
      <c r="P99" s="13">
        <v>2997</v>
      </c>
      <c r="Q99" s="19" t="s">
        <v>270</v>
      </c>
      <c r="R99" s="17" t="s">
        <v>36</v>
      </c>
    </row>
    <row r="100" spans="1:18" ht="20.100000000000001" customHeight="1">
      <c r="A100" s="3">
        <v>82</v>
      </c>
      <c r="B100" s="18">
        <v>45168</v>
      </c>
      <c r="C100" s="10" t="s">
        <v>255</v>
      </c>
      <c r="D100" s="11" t="s">
        <v>256</v>
      </c>
      <c r="E100" s="12" t="s">
        <v>77</v>
      </c>
      <c r="F100" s="15">
        <v>2693</v>
      </c>
      <c r="G100" s="16">
        <v>45164</v>
      </c>
      <c r="H100" s="13">
        <v>24239</v>
      </c>
      <c r="I100" s="13">
        <v>22694</v>
      </c>
      <c r="J100" s="14">
        <f t="shared" si="7"/>
        <v>1545</v>
      </c>
      <c r="K100" s="13">
        <v>0</v>
      </c>
      <c r="L100" s="13">
        <v>1545</v>
      </c>
      <c r="M100" s="13">
        <v>0</v>
      </c>
      <c r="N100" s="13">
        <v>0</v>
      </c>
      <c r="O100" s="13">
        <v>1545</v>
      </c>
      <c r="P100" s="13">
        <v>1545</v>
      </c>
      <c r="Q100" s="19" t="s">
        <v>271</v>
      </c>
      <c r="R100" s="17" t="s">
        <v>36</v>
      </c>
    </row>
    <row r="101" spans="1:18" ht="20.100000000000001" customHeight="1">
      <c r="A101" s="3">
        <v>83</v>
      </c>
      <c r="B101" s="18">
        <v>45169</v>
      </c>
      <c r="C101" s="10" t="s">
        <v>257</v>
      </c>
      <c r="D101" s="11" t="s">
        <v>258</v>
      </c>
      <c r="E101" s="12" t="s">
        <v>23</v>
      </c>
      <c r="F101" s="15">
        <v>2707</v>
      </c>
      <c r="G101" s="16">
        <v>45163</v>
      </c>
      <c r="H101" s="13">
        <v>20685</v>
      </c>
      <c r="I101" s="13">
        <v>19827</v>
      </c>
      <c r="J101" s="14">
        <v>858</v>
      </c>
      <c r="K101" s="13">
        <v>0</v>
      </c>
      <c r="L101" s="13">
        <v>858</v>
      </c>
      <c r="M101" s="13">
        <v>0</v>
      </c>
      <c r="N101" s="13">
        <v>91</v>
      </c>
      <c r="O101" s="13">
        <v>858</v>
      </c>
      <c r="P101" s="13">
        <v>767</v>
      </c>
      <c r="Q101" s="19" t="s">
        <v>272</v>
      </c>
      <c r="R101" s="17" t="s">
        <v>36</v>
      </c>
    </row>
    <row r="102" spans="1:18" ht="20.100000000000001" customHeight="1">
      <c r="A102" s="3">
        <v>84</v>
      </c>
      <c r="B102" s="18">
        <v>45169</v>
      </c>
      <c r="C102" s="10" t="s">
        <v>259</v>
      </c>
      <c r="D102" s="11" t="s">
        <v>260</v>
      </c>
      <c r="E102" s="12" t="s">
        <v>23</v>
      </c>
      <c r="F102" s="15">
        <v>2709</v>
      </c>
      <c r="G102" s="16">
        <v>45164</v>
      </c>
      <c r="H102" s="13">
        <v>14063</v>
      </c>
      <c r="I102" s="13">
        <v>7014</v>
      </c>
      <c r="J102" s="14">
        <v>7049</v>
      </c>
      <c r="K102" s="13">
        <v>0</v>
      </c>
      <c r="L102" s="13">
        <v>7049</v>
      </c>
      <c r="M102" s="13">
        <v>0</v>
      </c>
      <c r="N102" s="13">
        <v>0</v>
      </c>
      <c r="O102" s="13">
        <v>7049</v>
      </c>
      <c r="P102" s="13">
        <v>14063</v>
      </c>
      <c r="Q102" s="19" t="s">
        <v>273</v>
      </c>
      <c r="R102" s="17" t="s">
        <v>36</v>
      </c>
    </row>
    <row r="103" spans="1:18" ht="20.100000000000001" customHeight="1">
      <c r="A103" s="3">
        <v>85</v>
      </c>
      <c r="B103" s="18">
        <v>45169</v>
      </c>
      <c r="C103" s="10" t="s">
        <v>261</v>
      </c>
      <c r="D103" s="11" t="s">
        <v>262</v>
      </c>
      <c r="E103" s="12" t="s">
        <v>263</v>
      </c>
      <c r="F103" s="15">
        <v>2713</v>
      </c>
      <c r="G103" s="16">
        <v>45167</v>
      </c>
      <c r="H103" s="13">
        <v>9333</v>
      </c>
      <c r="I103" s="13">
        <v>6547</v>
      </c>
      <c r="J103" s="14">
        <v>2786</v>
      </c>
      <c r="K103" s="13">
        <v>1155</v>
      </c>
      <c r="L103" s="13">
        <v>1631</v>
      </c>
      <c r="M103" s="13">
        <v>0</v>
      </c>
      <c r="N103" s="13">
        <v>0</v>
      </c>
      <c r="O103" s="13">
        <v>2786</v>
      </c>
      <c r="P103" s="13">
        <v>2786</v>
      </c>
      <c r="Q103" s="19" t="s">
        <v>274</v>
      </c>
      <c r="R103" s="17" t="s">
        <v>36</v>
      </c>
    </row>
    <row r="104" spans="1:18" ht="24.95" customHeight="1">
      <c r="A104" s="31" t="s">
        <v>19</v>
      </c>
      <c r="B104" s="32"/>
      <c r="C104" s="32"/>
      <c r="D104" s="32"/>
      <c r="E104" s="32"/>
      <c r="F104" s="32"/>
      <c r="G104" s="33"/>
      <c r="H104" s="20">
        <f t="shared" ref="H104:P104" si="8">SUM(H19:H103)</f>
        <v>1927211</v>
      </c>
      <c r="I104" s="9">
        <f t="shared" si="8"/>
        <v>1631716</v>
      </c>
      <c r="J104" s="9">
        <f t="shared" si="8"/>
        <v>295495</v>
      </c>
      <c r="K104" s="9">
        <f t="shared" si="8"/>
        <v>19247</v>
      </c>
      <c r="L104" s="9">
        <f t="shared" si="8"/>
        <v>153355</v>
      </c>
      <c r="M104" s="9">
        <f t="shared" si="8"/>
        <v>3780</v>
      </c>
      <c r="N104" s="9">
        <f t="shared" si="8"/>
        <v>91</v>
      </c>
      <c r="O104" s="9">
        <f t="shared" si="8"/>
        <v>246162</v>
      </c>
      <c r="P104" s="9">
        <f t="shared" si="8"/>
        <v>208973</v>
      </c>
      <c r="Q104" s="9"/>
      <c r="R104" s="9"/>
    </row>
    <row r="108" spans="1:18">
      <c r="F108"/>
      <c r="H108"/>
    </row>
    <row r="109" spans="1:18">
      <c r="F109"/>
      <c r="H109"/>
    </row>
    <row r="110" spans="1:18">
      <c r="F110"/>
      <c r="H110"/>
    </row>
    <row r="111" spans="1:18">
      <c r="F111"/>
      <c r="H111"/>
    </row>
    <row r="112" spans="1:18">
      <c r="F112"/>
      <c r="H112"/>
    </row>
  </sheetData>
  <mergeCells count="9">
    <mergeCell ref="B9:D9"/>
    <mergeCell ref="E9:F9"/>
    <mergeCell ref="A104:G104"/>
    <mergeCell ref="A1:H2"/>
    <mergeCell ref="A3:H4"/>
    <mergeCell ref="B6:F6"/>
    <mergeCell ref="B7:F7"/>
    <mergeCell ref="B8:D8"/>
    <mergeCell ref="E8:F8"/>
  </mergeCells>
  <conditionalFormatting sqref="F105:F1048576 F1:F17">
    <cfRule type="duplicateValues" dxfId="1" priority="2"/>
  </conditionalFormatting>
  <dataValidations count="3">
    <dataValidation type="custom" allowBlank="1" showDropDown="1" showInputMessage="1" prompt="Enter date in dd-mmm-yyyy format" sqref="B75:B76 B79:B103">
      <formula1>OR(NOT(ISERROR(DATEVALUE(B75))), AND(ISNUMBER(B75), LEFT(CELL("format", B75))="D"))</formula1>
    </dataValidation>
    <dataValidation type="list" allowBlank="1" showErrorMessage="1" sqref="E75:E76 E79:E103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75:G76 G79:G103">
      <formula1>OR(NOT(ISERROR(DATEVALUE(G75))), AND(ISNUMBER(G75), LEFT(CELL("format", G75))="D"))</formula1>
    </dataValidation>
  </dataValidation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21"/>
  <sheetViews>
    <sheetView tabSelected="1" topLeftCell="A101" workbookViewId="0">
      <selection activeCell="D112" sqref="D112"/>
    </sheetView>
  </sheetViews>
  <sheetFormatPr defaultRowHeight="1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>
      <c r="A1" s="34" t="s">
        <v>1</v>
      </c>
      <c r="B1" s="34"/>
      <c r="C1" s="34"/>
      <c r="D1" s="34"/>
      <c r="E1" s="34"/>
      <c r="F1" s="34"/>
      <c r="G1" s="34"/>
      <c r="H1" s="34"/>
    </row>
    <row r="2" spans="1:52">
      <c r="A2" s="34"/>
      <c r="B2" s="34"/>
      <c r="C2" s="34"/>
      <c r="D2" s="34"/>
      <c r="E2" s="34"/>
      <c r="F2" s="34"/>
      <c r="G2" s="34"/>
      <c r="H2" s="34"/>
    </row>
    <row r="3" spans="1:52">
      <c r="A3" s="35" t="s">
        <v>2</v>
      </c>
      <c r="B3" s="35"/>
      <c r="C3" s="35"/>
      <c r="D3" s="35"/>
      <c r="E3" s="35"/>
      <c r="F3" s="35"/>
      <c r="G3" s="35"/>
      <c r="H3" s="35"/>
    </row>
    <row r="4" spans="1:52">
      <c r="A4" s="35"/>
      <c r="B4" s="35"/>
      <c r="C4" s="35"/>
      <c r="D4" s="35"/>
      <c r="E4" s="35"/>
      <c r="F4" s="35"/>
      <c r="G4" s="35"/>
      <c r="H4" s="35"/>
    </row>
    <row r="5" spans="1:52">
      <c r="A5" s="1"/>
      <c r="B5" s="1"/>
    </row>
    <row r="6" spans="1:52" ht="26.25">
      <c r="B6" s="36" t="s">
        <v>4</v>
      </c>
      <c r="C6" s="36"/>
      <c r="D6" s="36"/>
      <c r="E6" s="36"/>
      <c r="F6" s="36"/>
    </row>
    <row r="7" spans="1:52">
      <c r="B7" s="37"/>
      <c r="C7" s="37"/>
      <c r="D7" s="37"/>
      <c r="E7" s="37"/>
      <c r="F7" s="37"/>
    </row>
    <row r="8" spans="1:52" ht="23.25">
      <c r="B8" s="28" t="s">
        <v>3</v>
      </c>
      <c r="C8" s="28"/>
      <c r="D8" s="28"/>
      <c r="E8" s="38" t="s">
        <v>22</v>
      </c>
      <c r="F8" s="39"/>
    </row>
    <row r="9" spans="1:52" ht="23.25">
      <c r="B9" s="28" t="s">
        <v>5</v>
      </c>
      <c r="C9" s="28"/>
      <c r="D9" s="28"/>
      <c r="E9" s="29" t="s">
        <v>481</v>
      </c>
      <c r="F9" s="30"/>
    </row>
    <row r="12" spans="1:52" s="8" customFormat="1" ht="46.5" customHeight="1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0.100000000000001" customHeight="1">
      <c r="A13" s="3">
        <v>1</v>
      </c>
      <c r="B13" s="18">
        <v>45170</v>
      </c>
      <c r="C13" s="10" t="s">
        <v>276</v>
      </c>
      <c r="D13" s="11" t="s">
        <v>277</v>
      </c>
      <c r="E13" s="12" t="s">
        <v>28</v>
      </c>
      <c r="F13" s="25" t="s">
        <v>283</v>
      </c>
      <c r="G13" s="26">
        <v>45165</v>
      </c>
      <c r="H13" s="13">
        <v>40846</v>
      </c>
      <c r="I13" s="13">
        <v>38847</v>
      </c>
      <c r="J13" s="14">
        <f>H13-I13</f>
        <v>1999</v>
      </c>
      <c r="K13" s="13">
        <v>0</v>
      </c>
      <c r="L13" s="13">
        <v>1999</v>
      </c>
      <c r="M13" s="13">
        <v>0</v>
      </c>
      <c r="N13" s="13">
        <v>0</v>
      </c>
      <c r="O13" s="13">
        <v>1999</v>
      </c>
      <c r="P13" s="13">
        <v>1999</v>
      </c>
      <c r="Q13" s="19" t="s">
        <v>289</v>
      </c>
      <c r="R13" s="17" t="s">
        <v>36</v>
      </c>
    </row>
    <row r="14" spans="1:52" ht="20.100000000000001" customHeight="1">
      <c r="A14" s="3">
        <v>2</v>
      </c>
      <c r="B14" s="18">
        <v>45171</v>
      </c>
      <c r="C14" s="10">
        <v>591752</v>
      </c>
      <c r="D14" s="11" t="s">
        <v>278</v>
      </c>
      <c r="E14" s="12" t="s">
        <v>23</v>
      </c>
      <c r="F14" s="25">
        <v>2744</v>
      </c>
      <c r="G14" s="26">
        <v>45169</v>
      </c>
      <c r="H14" s="13">
        <v>11763</v>
      </c>
      <c r="I14" s="13">
        <v>9692</v>
      </c>
      <c r="J14" s="14">
        <f t="shared" ref="J14:J15" si="0">H14-I14</f>
        <v>2071</v>
      </c>
      <c r="K14" s="13">
        <v>1077</v>
      </c>
      <c r="L14" s="13">
        <v>994</v>
      </c>
      <c r="M14" s="13">
        <v>0</v>
      </c>
      <c r="N14" s="13">
        <v>0</v>
      </c>
      <c r="O14" s="13">
        <v>2071</v>
      </c>
      <c r="P14" s="13">
        <v>2071</v>
      </c>
      <c r="Q14" s="19" t="s">
        <v>290</v>
      </c>
      <c r="R14" s="17" t="s">
        <v>36</v>
      </c>
    </row>
    <row r="15" spans="1:52" ht="20.100000000000001" customHeight="1">
      <c r="A15" s="3">
        <v>3</v>
      </c>
      <c r="B15" s="18">
        <v>45171</v>
      </c>
      <c r="C15" s="10" t="s">
        <v>279</v>
      </c>
      <c r="D15" s="11" t="s">
        <v>280</v>
      </c>
      <c r="E15" s="12" t="s">
        <v>23</v>
      </c>
      <c r="F15" s="25">
        <v>2747</v>
      </c>
      <c r="G15" s="26">
        <v>45168</v>
      </c>
      <c r="H15" s="13">
        <v>3200</v>
      </c>
      <c r="I15" s="13">
        <v>2240</v>
      </c>
      <c r="J15" s="14">
        <f t="shared" si="0"/>
        <v>960</v>
      </c>
      <c r="K15" s="13">
        <v>560</v>
      </c>
      <c r="L15" s="13">
        <v>400</v>
      </c>
      <c r="M15" s="13">
        <v>0</v>
      </c>
      <c r="N15" s="13">
        <v>0</v>
      </c>
      <c r="O15" s="13">
        <v>960</v>
      </c>
      <c r="P15" s="13">
        <v>960</v>
      </c>
      <c r="Q15" s="19" t="s">
        <v>291</v>
      </c>
      <c r="R15" s="17" t="s">
        <v>36</v>
      </c>
    </row>
    <row r="16" spans="1:52" ht="20.100000000000001" customHeight="1">
      <c r="A16" s="3">
        <v>4</v>
      </c>
      <c r="B16" s="18">
        <v>45171</v>
      </c>
      <c r="C16" s="10" t="s">
        <v>281</v>
      </c>
      <c r="D16" s="11" t="s">
        <v>282</v>
      </c>
      <c r="E16" s="12" t="s">
        <v>25</v>
      </c>
      <c r="F16" s="27">
        <v>2756</v>
      </c>
      <c r="G16" s="16">
        <v>45133</v>
      </c>
      <c r="H16" s="13">
        <v>39163</v>
      </c>
      <c r="I16" s="13">
        <v>35738</v>
      </c>
      <c r="J16" s="14">
        <f t="shared" ref="J16:J28" si="1">H16-I16</f>
        <v>3425</v>
      </c>
      <c r="K16" s="13">
        <v>0</v>
      </c>
      <c r="L16" s="13">
        <v>3425</v>
      </c>
      <c r="M16" s="13">
        <v>0</v>
      </c>
      <c r="N16" s="13">
        <v>0</v>
      </c>
      <c r="O16" s="13">
        <v>3425</v>
      </c>
      <c r="P16" s="13">
        <v>0</v>
      </c>
      <c r="Q16" s="19" t="s">
        <v>173</v>
      </c>
      <c r="R16" s="17" t="s">
        <v>36</v>
      </c>
    </row>
    <row r="17" spans="1:18" ht="20.100000000000001" customHeight="1">
      <c r="A17" s="3">
        <v>5</v>
      </c>
      <c r="B17" s="18">
        <v>45173</v>
      </c>
      <c r="C17" s="10" t="s">
        <v>284</v>
      </c>
      <c r="D17" s="11" t="s">
        <v>285</v>
      </c>
      <c r="E17" s="12" t="s">
        <v>77</v>
      </c>
      <c r="F17" s="25">
        <v>2771</v>
      </c>
      <c r="G17" s="26">
        <v>45171</v>
      </c>
      <c r="H17" s="13">
        <v>23289</v>
      </c>
      <c r="I17" s="13">
        <v>19842</v>
      </c>
      <c r="J17" s="14">
        <f t="shared" si="1"/>
        <v>3447</v>
      </c>
      <c r="K17" s="13">
        <v>2205</v>
      </c>
      <c r="L17" s="13">
        <v>1242</v>
      </c>
      <c r="M17" s="13">
        <v>0</v>
      </c>
      <c r="N17" s="13">
        <v>0</v>
      </c>
      <c r="O17" s="13">
        <v>3447</v>
      </c>
      <c r="P17" s="13">
        <v>3447</v>
      </c>
      <c r="Q17" s="19" t="s">
        <v>297</v>
      </c>
      <c r="R17" s="17" t="s">
        <v>36</v>
      </c>
    </row>
    <row r="18" spans="1:18" ht="20.100000000000001" customHeight="1">
      <c r="A18" s="3">
        <v>6</v>
      </c>
      <c r="B18" s="18">
        <v>45173</v>
      </c>
      <c r="C18" s="10" t="s">
        <v>286</v>
      </c>
      <c r="D18" s="11" t="s">
        <v>287</v>
      </c>
      <c r="E18" s="12" t="s">
        <v>25</v>
      </c>
      <c r="F18" s="25">
        <v>2769</v>
      </c>
      <c r="G18" s="26">
        <v>45168</v>
      </c>
      <c r="H18" s="13">
        <v>23057</v>
      </c>
      <c r="I18" s="13">
        <v>21722</v>
      </c>
      <c r="J18" s="14">
        <f t="shared" si="1"/>
        <v>1335</v>
      </c>
      <c r="K18" s="13">
        <v>0</v>
      </c>
      <c r="L18" s="13">
        <v>1335</v>
      </c>
      <c r="M18" s="13">
        <v>0</v>
      </c>
      <c r="N18" s="13">
        <v>0</v>
      </c>
      <c r="O18" s="13">
        <v>1335</v>
      </c>
      <c r="P18" s="13">
        <v>1335</v>
      </c>
      <c r="Q18" s="19" t="s">
        <v>298</v>
      </c>
      <c r="R18" s="17" t="s">
        <v>36</v>
      </c>
    </row>
    <row r="19" spans="1:18" ht="20.100000000000001" customHeight="1">
      <c r="A19" s="3">
        <v>7</v>
      </c>
      <c r="B19" s="18">
        <v>45173</v>
      </c>
      <c r="C19" s="10">
        <v>466492</v>
      </c>
      <c r="D19" s="11" t="s">
        <v>288</v>
      </c>
      <c r="E19" s="12" t="s">
        <v>23</v>
      </c>
      <c r="F19" s="27">
        <v>2776</v>
      </c>
      <c r="G19" s="16">
        <v>45167</v>
      </c>
      <c r="H19" s="13">
        <v>60906</v>
      </c>
      <c r="I19" s="13">
        <v>58996</v>
      </c>
      <c r="J19" s="14">
        <f t="shared" si="1"/>
        <v>1910</v>
      </c>
      <c r="K19" s="13">
        <v>0</v>
      </c>
      <c r="L19" s="13">
        <v>1910</v>
      </c>
      <c r="M19" s="13">
        <v>0</v>
      </c>
      <c r="N19" s="13">
        <v>0</v>
      </c>
      <c r="O19" s="13">
        <v>1910</v>
      </c>
      <c r="P19" s="13">
        <v>1910</v>
      </c>
      <c r="Q19" s="19" t="s">
        <v>299</v>
      </c>
      <c r="R19" s="17" t="s">
        <v>36</v>
      </c>
    </row>
    <row r="20" spans="1:18" ht="20.100000000000001" customHeight="1">
      <c r="A20" s="3">
        <v>8</v>
      </c>
      <c r="B20" s="18">
        <v>45174</v>
      </c>
      <c r="C20" s="10" t="s">
        <v>292</v>
      </c>
      <c r="D20" s="11" t="s">
        <v>293</v>
      </c>
      <c r="E20" s="12" t="s">
        <v>77</v>
      </c>
      <c r="F20" s="27">
        <v>2782</v>
      </c>
      <c r="G20" s="16">
        <v>45169</v>
      </c>
      <c r="H20" s="13">
        <v>15013</v>
      </c>
      <c r="I20" s="13">
        <v>10638</v>
      </c>
      <c r="J20" s="14">
        <f t="shared" si="1"/>
        <v>4375</v>
      </c>
      <c r="K20" s="13">
        <v>0</v>
      </c>
      <c r="L20" s="13">
        <v>4375</v>
      </c>
      <c r="M20" s="13">
        <v>0</v>
      </c>
      <c r="N20" s="13">
        <v>0</v>
      </c>
      <c r="O20" s="13">
        <v>4375</v>
      </c>
      <c r="P20" s="13">
        <v>4375</v>
      </c>
      <c r="Q20" s="19" t="s">
        <v>300</v>
      </c>
      <c r="R20" s="17" t="s">
        <v>36</v>
      </c>
    </row>
    <row r="21" spans="1:18" ht="20.100000000000001" customHeight="1">
      <c r="A21" s="3">
        <v>9</v>
      </c>
      <c r="B21" s="18">
        <v>45174</v>
      </c>
      <c r="C21" s="10">
        <v>591686</v>
      </c>
      <c r="D21" s="11" t="s">
        <v>294</v>
      </c>
      <c r="E21" s="12" t="s">
        <v>72</v>
      </c>
      <c r="F21" s="25">
        <v>2785</v>
      </c>
      <c r="G21" s="26">
        <v>45169</v>
      </c>
      <c r="H21" s="13">
        <v>13332</v>
      </c>
      <c r="I21" s="13">
        <v>11647</v>
      </c>
      <c r="J21" s="14">
        <f t="shared" si="1"/>
        <v>1685</v>
      </c>
      <c r="K21" s="13">
        <v>0</v>
      </c>
      <c r="L21" s="13">
        <v>1685</v>
      </c>
      <c r="M21" s="13">
        <v>0</v>
      </c>
      <c r="N21" s="13">
        <v>0</v>
      </c>
      <c r="O21" s="13">
        <v>1685</v>
      </c>
      <c r="P21" s="13">
        <v>1685</v>
      </c>
      <c r="Q21" s="19" t="s">
        <v>301</v>
      </c>
      <c r="R21" s="17" t="s">
        <v>36</v>
      </c>
    </row>
    <row r="22" spans="1:18" ht="20.100000000000001" customHeight="1">
      <c r="A22" s="3">
        <v>10</v>
      </c>
      <c r="B22" s="18">
        <v>45174</v>
      </c>
      <c r="C22" s="10">
        <v>591492</v>
      </c>
      <c r="D22" s="11" t="s">
        <v>295</v>
      </c>
      <c r="E22" s="12" t="s">
        <v>28</v>
      </c>
      <c r="F22" s="25">
        <v>2787</v>
      </c>
      <c r="G22" s="26">
        <v>45169</v>
      </c>
      <c r="H22" s="13">
        <v>13061</v>
      </c>
      <c r="I22" s="13">
        <v>12189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302</v>
      </c>
      <c r="R22" s="17" t="s">
        <v>36</v>
      </c>
    </row>
    <row r="23" spans="1:18" ht="20.100000000000001" customHeight="1">
      <c r="A23" s="3">
        <v>11</v>
      </c>
      <c r="B23" s="18">
        <v>45174</v>
      </c>
      <c r="C23" s="10">
        <v>548196</v>
      </c>
      <c r="D23" s="11" t="s">
        <v>296</v>
      </c>
      <c r="E23" s="12" t="s">
        <v>25</v>
      </c>
      <c r="F23" s="27">
        <v>2789</v>
      </c>
      <c r="G23" s="16">
        <v>45171</v>
      </c>
      <c r="H23" s="13">
        <v>52468</v>
      </c>
      <c r="I23" s="13">
        <v>50440</v>
      </c>
      <c r="J23" s="14">
        <f t="shared" si="1"/>
        <v>2028</v>
      </c>
      <c r="K23" s="13">
        <v>0</v>
      </c>
      <c r="L23" s="13">
        <v>2028</v>
      </c>
      <c r="M23" s="13">
        <v>0</v>
      </c>
      <c r="N23" s="13">
        <v>0</v>
      </c>
      <c r="O23" s="13">
        <v>2028</v>
      </c>
      <c r="P23" s="13">
        <v>2028</v>
      </c>
      <c r="Q23" s="19" t="s">
        <v>303</v>
      </c>
      <c r="R23" s="17" t="s">
        <v>36</v>
      </c>
    </row>
    <row r="24" spans="1:18" ht="20.100000000000001" customHeight="1">
      <c r="A24" s="3">
        <v>12</v>
      </c>
      <c r="B24" s="18">
        <v>45175</v>
      </c>
      <c r="C24" s="10">
        <v>482181</v>
      </c>
      <c r="D24" s="11" t="s">
        <v>304</v>
      </c>
      <c r="E24" s="12" t="s">
        <v>24</v>
      </c>
      <c r="F24" s="27">
        <v>2799</v>
      </c>
      <c r="G24" s="16">
        <v>45172</v>
      </c>
      <c r="H24" s="13">
        <v>6686</v>
      </c>
      <c r="I24" s="13">
        <v>6185</v>
      </c>
      <c r="J24" s="14">
        <f t="shared" si="1"/>
        <v>501</v>
      </c>
      <c r="K24" s="13">
        <v>0</v>
      </c>
      <c r="L24" s="13">
        <v>501</v>
      </c>
      <c r="M24" s="13">
        <v>0</v>
      </c>
      <c r="N24" s="13">
        <v>0</v>
      </c>
      <c r="O24" s="13">
        <v>501</v>
      </c>
      <c r="P24" s="13">
        <v>501</v>
      </c>
      <c r="Q24" s="19" t="s">
        <v>310</v>
      </c>
      <c r="R24" s="17" t="s">
        <v>36</v>
      </c>
    </row>
    <row r="25" spans="1:18" ht="20.100000000000001" customHeight="1">
      <c r="A25" s="3">
        <v>13</v>
      </c>
      <c r="B25" s="18">
        <v>45175</v>
      </c>
      <c r="C25" s="10" t="s">
        <v>305</v>
      </c>
      <c r="D25" s="11" t="s">
        <v>306</v>
      </c>
      <c r="E25" s="12" t="s">
        <v>72</v>
      </c>
      <c r="F25" s="25">
        <v>2804</v>
      </c>
      <c r="G25" s="26">
        <v>45169</v>
      </c>
      <c r="H25" s="13">
        <v>97511</v>
      </c>
      <c r="I25" s="13">
        <v>94242</v>
      </c>
      <c r="J25" s="14">
        <f t="shared" si="1"/>
        <v>3269</v>
      </c>
      <c r="K25" s="13">
        <v>0</v>
      </c>
      <c r="L25" s="13">
        <v>3269</v>
      </c>
      <c r="M25" s="13">
        <v>0</v>
      </c>
      <c r="N25" s="13">
        <v>0</v>
      </c>
      <c r="O25" s="13">
        <v>3269</v>
      </c>
      <c r="P25" s="13">
        <v>3269</v>
      </c>
      <c r="Q25" s="19" t="s">
        <v>311</v>
      </c>
      <c r="R25" s="17" t="s">
        <v>36</v>
      </c>
    </row>
    <row r="26" spans="1:18" ht="20.100000000000001" customHeight="1">
      <c r="A26" s="3">
        <v>14</v>
      </c>
      <c r="B26" s="18">
        <v>45175</v>
      </c>
      <c r="C26" s="10" t="s">
        <v>307</v>
      </c>
      <c r="D26" s="11" t="s">
        <v>308</v>
      </c>
      <c r="E26" s="12" t="s">
        <v>24</v>
      </c>
      <c r="F26" s="25">
        <v>2806</v>
      </c>
      <c r="G26" s="26">
        <v>45170</v>
      </c>
      <c r="H26" s="13">
        <v>20557</v>
      </c>
      <c r="I26" s="13">
        <v>17549</v>
      </c>
      <c r="J26" s="14">
        <f t="shared" si="1"/>
        <v>3008</v>
      </c>
      <c r="K26" s="13">
        <v>0</v>
      </c>
      <c r="L26" s="13">
        <v>3008</v>
      </c>
      <c r="M26" s="13">
        <v>0</v>
      </c>
      <c r="N26" s="13">
        <v>0</v>
      </c>
      <c r="O26" s="13">
        <v>3008</v>
      </c>
      <c r="P26" s="13">
        <v>3008</v>
      </c>
      <c r="Q26" s="19" t="s">
        <v>312</v>
      </c>
      <c r="R26" s="17" t="s">
        <v>36</v>
      </c>
    </row>
    <row r="27" spans="1:18" ht="20.100000000000001" customHeight="1">
      <c r="A27" s="3">
        <v>15</v>
      </c>
      <c r="B27" s="18">
        <v>45176</v>
      </c>
      <c r="C27" s="10">
        <v>540024</v>
      </c>
      <c r="D27" s="11" t="s">
        <v>309</v>
      </c>
      <c r="E27" s="12" t="s">
        <v>25</v>
      </c>
      <c r="F27" s="27">
        <v>2815</v>
      </c>
      <c r="G27" s="16">
        <v>45173</v>
      </c>
      <c r="H27" s="13">
        <v>10367</v>
      </c>
      <c r="I27" s="13">
        <v>10032</v>
      </c>
      <c r="J27" s="14">
        <f t="shared" si="1"/>
        <v>335</v>
      </c>
      <c r="K27" s="13">
        <v>0</v>
      </c>
      <c r="L27" s="13">
        <v>335</v>
      </c>
      <c r="M27" s="13">
        <v>0</v>
      </c>
      <c r="N27" s="13">
        <v>0</v>
      </c>
      <c r="O27" s="13">
        <v>335</v>
      </c>
      <c r="P27" s="13">
        <v>335</v>
      </c>
      <c r="Q27" s="19" t="s">
        <v>319</v>
      </c>
      <c r="R27" s="17" t="s">
        <v>36</v>
      </c>
    </row>
    <row r="28" spans="1:18" ht="20.100000000000001" customHeight="1">
      <c r="A28" s="3">
        <v>16</v>
      </c>
      <c r="B28" s="18">
        <v>45177</v>
      </c>
      <c r="C28" s="10" t="s">
        <v>313</v>
      </c>
      <c r="D28" s="11" t="s">
        <v>314</v>
      </c>
      <c r="E28" s="12" t="s">
        <v>25</v>
      </c>
      <c r="F28" s="27">
        <v>2831</v>
      </c>
      <c r="G28" s="16">
        <v>45175</v>
      </c>
      <c r="H28" s="13">
        <v>10840</v>
      </c>
      <c r="I28" s="13">
        <v>10590</v>
      </c>
      <c r="J28" s="14">
        <f t="shared" si="1"/>
        <v>250</v>
      </c>
      <c r="K28" s="13">
        <v>0</v>
      </c>
      <c r="L28" s="13">
        <v>250</v>
      </c>
      <c r="M28" s="13">
        <v>0</v>
      </c>
      <c r="N28" s="13">
        <v>0</v>
      </c>
      <c r="O28" s="13">
        <v>250</v>
      </c>
      <c r="P28" s="13">
        <v>250</v>
      </c>
      <c r="Q28" s="19" t="s">
        <v>329</v>
      </c>
      <c r="R28" s="17" t="s">
        <v>36</v>
      </c>
    </row>
    <row r="29" spans="1:18" ht="20.100000000000001" customHeight="1">
      <c r="A29" s="3">
        <v>17</v>
      </c>
      <c r="B29" s="18">
        <v>45177</v>
      </c>
      <c r="C29" s="10">
        <v>530200</v>
      </c>
      <c r="D29" s="11" t="s">
        <v>315</v>
      </c>
      <c r="E29" s="12" t="s">
        <v>24</v>
      </c>
      <c r="F29" s="25" t="s">
        <v>107</v>
      </c>
      <c r="G29" s="26">
        <v>45174</v>
      </c>
      <c r="H29" s="13">
        <v>14446</v>
      </c>
      <c r="I29" s="13">
        <v>13669</v>
      </c>
      <c r="J29" s="14">
        <f t="shared" ref="J29:J31" si="2">H29-I29</f>
        <v>777</v>
      </c>
      <c r="K29" s="13">
        <v>0</v>
      </c>
      <c r="L29" s="13">
        <v>777</v>
      </c>
      <c r="M29" s="13">
        <v>0</v>
      </c>
      <c r="N29" s="13">
        <v>0</v>
      </c>
      <c r="O29" s="13">
        <v>777</v>
      </c>
      <c r="P29" s="13">
        <v>777</v>
      </c>
      <c r="Q29" s="19" t="s">
        <v>330</v>
      </c>
      <c r="R29" s="17" t="s">
        <v>36</v>
      </c>
    </row>
    <row r="30" spans="1:18" ht="20.100000000000001" customHeight="1">
      <c r="A30" s="3">
        <v>18</v>
      </c>
      <c r="B30" s="18">
        <v>45177</v>
      </c>
      <c r="C30" s="10" t="s">
        <v>316</v>
      </c>
      <c r="D30" s="11" t="s">
        <v>317</v>
      </c>
      <c r="E30" s="12" t="s">
        <v>25</v>
      </c>
      <c r="F30" s="25">
        <v>2847</v>
      </c>
      <c r="G30" s="26">
        <v>45172</v>
      </c>
      <c r="H30" s="13">
        <v>13361</v>
      </c>
      <c r="I30" s="13">
        <v>12592</v>
      </c>
      <c r="J30" s="14">
        <f t="shared" si="2"/>
        <v>769</v>
      </c>
      <c r="K30" s="13">
        <v>0</v>
      </c>
      <c r="L30" s="13">
        <v>769</v>
      </c>
      <c r="M30" s="13">
        <v>0</v>
      </c>
      <c r="N30" s="13">
        <v>0</v>
      </c>
      <c r="O30" s="13">
        <v>769</v>
      </c>
      <c r="P30" s="13">
        <v>769</v>
      </c>
      <c r="Q30" s="19" t="s">
        <v>331</v>
      </c>
      <c r="R30" s="17" t="s">
        <v>36</v>
      </c>
    </row>
    <row r="31" spans="1:18" ht="19.5" customHeight="1">
      <c r="A31" s="3">
        <v>19</v>
      </c>
      <c r="B31" s="18">
        <v>45177</v>
      </c>
      <c r="C31" s="10">
        <v>584870</v>
      </c>
      <c r="D31" s="11" t="s">
        <v>318</v>
      </c>
      <c r="E31" s="12" t="s">
        <v>23</v>
      </c>
      <c r="F31" s="27">
        <v>2846</v>
      </c>
      <c r="G31" s="16">
        <v>45175</v>
      </c>
      <c r="H31" s="13">
        <v>62082</v>
      </c>
      <c r="I31" s="13">
        <v>61412</v>
      </c>
      <c r="J31" s="14">
        <f t="shared" si="2"/>
        <v>670</v>
      </c>
      <c r="K31" s="13">
        <v>0</v>
      </c>
      <c r="L31" s="13">
        <v>670</v>
      </c>
      <c r="M31" s="13">
        <v>0</v>
      </c>
      <c r="N31" s="13">
        <v>0</v>
      </c>
      <c r="O31" s="13">
        <v>670</v>
      </c>
      <c r="P31" s="13">
        <v>670</v>
      </c>
      <c r="Q31" s="19" t="s">
        <v>332</v>
      </c>
      <c r="R31" s="17" t="s">
        <v>36</v>
      </c>
    </row>
    <row r="32" spans="1:18" ht="19.5" customHeight="1">
      <c r="A32" s="3">
        <v>20</v>
      </c>
      <c r="B32" s="18">
        <v>45178</v>
      </c>
      <c r="C32" s="10" t="s">
        <v>321</v>
      </c>
      <c r="D32" s="11" t="s">
        <v>322</v>
      </c>
      <c r="E32" s="12" t="s">
        <v>23</v>
      </c>
      <c r="F32" s="27">
        <v>2855</v>
      </c>
      <c r="G32" s="16">
        <v>45174</v>
      </c>
      <c r="H32" s="13">
        <v>13219</v>
      </c>
      <c r="I32" s="13">
        <v>9541</v>
      </c>
      <c r="J32" s="14">
        <v>3678</v>
      </c>
      <c r="K32" s="13">
        <v>0</v>
      </c>
      <c r="L32" s="13">
        <v>3678</v>
      </c>
      <c r="M32" s="13">
        <v>0</v>
      </c>
      <c r="N32" s="13">
        <v>0</v>
      </c>
      <c r="O32" s="13">
        <v>3678</v>
      </c>
      <c r="P32" s="13">
        <v>3678</v>
      </c>
      <c r="Q32" s="19" t="s">
        <v>343</v>
      </c>
      <c r="R32" s="17" t="s">
        <v>36</v>
      </c>
    </row>
    <row r="33" spans="1:18" ht="19.5" customHeight="1">
      <c r="A33" s="3">
        <v>21</v>
      </c>
      <c r="B33" s="18">
        <v>45178</v>
      </c>
      <c r="C33" s="10" t="s">
        <v>323</v>
      </c>
      <c r="D33" s="11" t="s">
        <v>324</v>
      </c>
      <c r="E33" s="12" t="s">
        <v>225</v>
      </c>
      <c r="F33" s="27">
        <v>2861</v>
      </c>
      <c r="G33" s="16">
        <v>45172</v>
      </c>
      <c r="H33" s="13">
        <v>26539</v>
      </c>
      <c r="I33" s="13">
        <v>25649</v>
      </c>
      <c r="J33" s="14">
        <v>890</v>
      </c>
      <c r="K33" s="13">
        <v>0</v>
      </c>
      <c r="L33" s="13">
        <v>890</v>
      </c>
      <c r="M33" s="13">
        <v>0</v>
      </c>
      <c r="N33" s="13">
        <v>0</v>
      </c>
      <c r="O33" s="13">
        <v>890</v>
      </c>
      <c r="P33" s="13">
        <v>890</v>
      </c>
      <c r="Q33" s="19">
        <v>5801</v>
      </c>
      <c r="R33" s="17" t="s">
        <v>36</v>
      </c>
    </row>
    <row r="34" spans="1:18" ht="19.5" customHeight="1">
      <c r="A34" s="3">
        <v>22</v>
      </c>
      <c r="B34" s="18">
        <v>45178</v>
      </c>
      <c r="C34" s="10">
        <v>511655</v>
      </c>
      <c r="D34" s="11" t="s">
        <v>325</v>
      </c>
      <c r="E34" s="12" t="s">
        <v>25</v>
      </c>
      <c r="F34" s="27">
        <v>2869</v>
      </c>
      <c r="G34" s="16">
        <v>45173</v>
      </c>
      <c r="H34" s="13">
        <v>14228</v>
      </c>
      <c r="I34" s="13">
        <v>13464</v>
      </c>
      <c r="J34" s="14">
        <v>764</v>
      </c>
      <c r="K34" s="13">
        <v>0</v>
      </c>
      <c r="L34" s="13">
        <v>764</v>
      </c>
      <c r="M34" s="13">
        <v>0</v>
      </c>
      <c r="N34" s="13">
        <v>0</v>
      </c>
      <c r="O34" s="13">
        <v>764</v>
      </c>
      <c r="P34" s="13">
        <v>764</v>
      </c>
      <c r="Q34" s="19" t="s">
        <v>344</v>
      </c>
      <c r="R34" s="17" t="s">
        <v>36</v>
      </c>
    </row>
    <row r="35" spans="1:18" ht="19.5" customHeight="1">
      <c r="A35" s="3">
        <v>23</v>
      </c>
      <c r="B35" s="18">
        <v>45178</v>
      </c>
      <c r="C35" s="10">
        <v>589486</v>
      </c>
      <c r="D35" s="11" t="s">
        <v>43</v>
      </c>
      <c r="E35" s="12" t="s">
        <v>23</v>
      </c>
      <c r="F35" s="27">
        <v>2878</v>
      </c>
      <c r="G35" s="16">
        <v>45176</v>
      </c>
      <c r="H35" s="13">
        <v>11655</v>
      </c>
      <c r="I35" s="13">
        <v>5089</v>
      </c>
      <c r="J35" s="14">
        <f>H35-I35</f>
        <v>6566</v>
      </c>
      <c r="K35" s="13">
        <v>0</v>
      </c>
      <c r="L35" s="13">
        <v>6566</v>
      </c>
      <c r="M35" s="13">
        <v>0</v>
      </c>
      <c r="N35" s="13">
        <v>0</v>
      </c>
      <c r="O35" s="13">
        <v>0</v>
      </c>
      <c r="P35" s="13"/>
      <c r="Q35" s="19" t="s">
        <v>173</v>
      </c>
      <c r="R35" s="17" t="s">
        <v>36</v>
      </c>
    </row>
    <row r="36" spans="1:18" ht="19.5" customHeight="1">
      <c r="A36" s="3">
        <v>24</v>
      </c>
      <c r="B36" s="18">
        <v>45178</v>
      </c>
      <c r="C36" s="10">
        <v>592186</v>
      </c>
      <c r="D36" s="11" t="s">
        <v>326</v>
      </c>
      <c r="E36" s="12" t="s">
        <v>77</v>
      </c>
      <c r="F36" s="27">
        <v>2879</v>
      </c>
      <c r="G36" s="16">
        <v>45175</v>
      </c>
      <c r="H36" s="13">
        <v>36575</v>
      </c>
      <c r="I36" s="13">
        <v>35752</v>
      </c>
      <c r="J36" s="14">
        <v>823</v>
      </c>
      <c r="K36" s="13">
        <v>0</v>
      </c>
      <c r="L36" s="13">
        <v>823</v>
      </c>
      <c r="M36" s="13">
        <v>0</v>
      </c>
      <c r="N36" s="13">
        <v>0</v>
      </c>
      <c r="O36" s="13">
        <v>823</v>
      </c>
      <c r="P36" s="13">
        <v>823</v>
      </c>
      <c r="Q36" s="19" t="s">
        <v>345</v>
      </c>
      <c r="R36" s="17" t="s">
        <v>36</v>
      </c>
    </row>
    <row r="37" spans="1:18" ht="19.5" customHeight="1">
      <c r="A37" s="3">
        <v>25</v>
      </c>
      <c r="B37" s="18">
        <v>45178</v>
      </c>
      <c r="C37" s="10">
        <v>592309</v>
      </c>
      <c r="D37" s="11" t="s">
        <v>327</v>
      </c>
      <c r="E37" s="12" t="s">
        <v>25</v>
      </c>
      <c r="F37" s="27" t="s">
        <v>107</v>
      </c>
      <c r="G37" s="16">
        <v>45177</v>
      </c>
      <c r="H37" s="13">
        <v>1788</v>
      </c>
      <c r="I37" s="13">
        <v>1528</v>
      </c>
      <c r="J37" s="14">
        <v>260</v>
      </c>
      <c r="K37" s="13">
        <v>170</v>
      </c>
      <c r="L37" s="13">
        <v>90</v>
      </c>
      <c r="M37" s="13">
        <v>0</v>
      </c>
      <c r="N37" s="13">
        <v>0</v>
      </c>
      <c r="O37" s="13">
        <v>260</v>
      </c>
      <c r="P37" s="13">
        <v>260</v>
      </c>
      <c r="Q37" s="19" t="s">
        <v>346</v>
      </c>
      <c r="R37" s="17" t="s">
        <v>36</v>
      </c>
    </row>
    <row r="38" spans="1:18" ht="19.5" customHeight="1">
      <c r="A38" s="3">
        <v>26</v>
      </c>
      <c r="B38" s="18">
        <v>45178</v>
      </c>
      <c r="C38" s="10">
        <v>572238</v>
      </c>
      <c r="D38" s="11" t="s">
        <v>328</v>
      </c>
      <c r="E38" s="12" t="s">
        <v>23</v>
      </c>
      <c r="F38" s="27">
        <v>2867</v>
      </c>
      <c r="G38" s="16">
        <v>45173</v>
      </c>
      <c r="H38" s="13">
        <v>16282</v>
      </c>
      <c r="I38" s="13">
        <v>0</v>
      </c>
      <c r="J38" s="14">
        <v>16282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16282</v>
      </c>
      <c r="Q38" s="19" t="s">
        <v>347</v>
      </c>
      <c r="R38" s="17" t="s">
        <v>445</v>
      </c>
    </row>
    <row r="39" spans="1:18" ht="19.5" customHeight="1">
      <c r="A39" s="3">
        <v>27</v>
      </c>
      <c r="B39" s="18">
        <v>45180</v>
      </c>
      <c r="C39" s="10" t="s">
        <v>333</v>
      </c>
      <c r="D39" s="11" t="s">
        <v>334</v>
      </c>
      <c r="E39" s="12" t="s">
        <v>25</v>
      </c>
      <c r="F39" s="27">
        <v>2895</v>
      </c>
      <c r="G39" s="16">
        <v>45178</v>
      </c>
      <c r="H39" s="13">
        <v>10371</v>
      </c>
      <c r="I39" s="13">
        <v>10067</v>
      </c>
      <c r="J39" s="14">
        <v>304</v>
      </c>
      <c r="K39" s="13">
        <v>0</v>
      </c>
      <c r="L39" s="13">
        <v>304</v>
      </c>
      <c r="M39" s="13">
        <v>0</v>
      </c>
      <c r="N39" s="13">
        <v>0</v>
      </c>
      <c r="O39" s="13">
        <v>304</v>
      </c>
      <c r="P39" s="13">
        <v>304</v>
      </c>
      <c r="Q39" s="19" t="s">
        <v>356</v>
      </c>
      <c r="R39" s="17" t="s">
        <v>36</v>
      </c>
    </row>
    <row r="40" spans="1:18" ht="19.5" customHeight="1">
      <c r="A40" s="3">
        <v>28</v>
      </c>
      <c r="B40" s="18">
        <v>45180</v>
      </c>
      <c r="C40" s="10" t="s">
        <v>335</v>
      </c>
      <c r="D40" s="11" t="s">
        <v>336</v>
      </c>
      <c r="E40" s="12" t="s">
        <v>29</v>
      </c>
      <c r="F40" s="27">
        <v>2904</v>
      </c>
      <c r="G40" s="16">
        <v>45174</v>
      </c>
      <c r="H40" s="13">
        <v>39263</v>
      </c>
      <c r="I40" s="13">
        <v>37398</v>
      </c>
      <c r="J40" s="14">
        <v>1865</v>
      </c>
      <c r="K40" s="13">
        <v>0</v>
      </c>
      <c r="L40" s="13">
        <v>1865</v>
      </c>
      <c r="M40" s="13">
        <v>0</v>
      </c>
      <c r="N40" s="13">
        <v>0</v>
      </c>
      <c r="O40" s="13">
        <v>1865</v>
      </c>
      <c r="P40" s="13">
        <v>1865</v>
      </c>
      <c r="Q40" s="19" t="s">
        <v>357</v>
      </c>
      <c r="R40" s="17" t="s">
        <v>36</v>
      </c>
    </row>
    <row r="41" spans="1:18" ht="19.5" customHeight="1">
      <c r="A41" s="3">
        <v>29</v>
      </c>
      <c r="B41" s="18">
        <v>45180</v>
      </c>
      <c r="C41" s="10">
        <v>561512</v>
      </c>
      <c r="D41" s="11" t="s">
        <v>337</v>
      </c>
      <c r="E41" s="12" t="s">
        <v>25</v>
      </c>
      <c r="F41" s="27">
        <v>2896</v>
      </c>
      <c r="G41" s="16">
        <v>45173</v>
      </c>
      <c r="H41" s="13">
        <v>20287</v>
      </c>
      <c r="I41" s="13">
        <v>19405</v>
      </c>
      <c r="J41" s="14">
        <v>882</v>
      </c>
      <c r="K41" s="13">
        <v>0</v>
      </c>
      <c r="L41" s="13">
        <v>882</v>
      </c>
      <c r="M41" s="13">
        <v>0</v>
      </c>
      <c r="N41" s="13">
        <v>0</v>
      </c>
      <c r="O41" s="13">
        <v>882</v>
      </c>
      <c r="P41" s="13">
        <v>882</v>
      </c>
      <c r="Q41" s="19" t="s">
        <v>358</v>
      </c>
      <c r="R41" s="17" t="s">
        <v>36</v>
      </c>
    </row>
    <row r="42" spans="1:18" ht="19.5" customHeight="1">
      <c r="A42" s="3">
        <v>30</v>
      </c>
      <c r="B42" s="18">
        <v>45180</v>
      </c>
      <c r="C42" s="10">
        <v>519747</v>
      </c>
      <c r="D42" s="11" t="s">
        <v>338</v>
      </c>
      <c r="E42" s="12" t="s">
        <v>24</v>
      </c>
      <c r="F42" s="27">
        <v>2905</v>
      </c>
      <c r="G42" s="16">
        <v>45175</v>
      </c>
      <c r="H42" s="13">
        <v>14862</v>
      </c>
      <c r="I42" s="13">
        <v>13906</v>
      </c>
      <c r="J42" s="14">
        <v>956</v>
      </c>
      <c r="K42" s="13">
        <v>0</v>
      </c>
      <c r="L42" s="13">
        <v>956</v>
      </c>
      <c r="M42" s="13">
        <v>0</v>
      </c>
      <c r="N42" s="13">
        <v>0</v>
      </c>
      <c r="O42" s="13">
        <v>0</v>
      </c>
      <c r="P42" s="13">
        <v>956</v>
      </c>
      <c r="Q42" s="19" t="s">
        <v>359</v>
      </c>
      <c r="R42" s="17" t="s">
        <v>36</v>
      </c>
    </row>
    <row r="43" spans="1:18" ht="19.5" customHeight="1">
      <c r="A43" s="3">
        <v>31</v>
      </c>
      <c r="B43" s="18">
        <v>45180</v>
      </c>
      <c r="C43" s="10">
        <v>2804</v>
      </c>
      <c r="D43" s="11" t="s">
        <v>339</v>
      </c>
      <c r="E43" s="12" t="s">
        <v>23</v>
      </c>
      <c r="F43" s="27">
        <v>2897</v>
      </c>
      <c r="G43" s="16">
        <v>45174</v>
      </c>
      <c r="H43" s="13">
        <v>20332</v>
      </c>
      <c r="I43" s="13">
        <v>19118</v>
      </c>
      <c r="J43" s="14">
        <v>1214</v>
      </c>
      <c r="K43" s="13">
        <v>0</v>
      </c>
      <c r="L43" s="13">
        <v>1214</v>
      </c>
      <c r="M43" s="13">
        <v>0</v>
      </c>
      <c r="N43" s="13">
        <v>0</v>
      </c>
      <c r="O43" s="13">
        <v>1214</v>
      </c>
      <c r="P43" s="13"/>
      <c r="Q43" s="19" t="s">
        <v>173</v>
      </c>
      <c r="R43" s="17" t="s">
        <v>36</v>
      </c>
    </row>
    <row r="44" spans="1:18" ht="19.5" customHeight="1">
      <c r="A44" s="3">
        <v>32</v>
      </c>
      <c r="B44" s="18">
        <v>45180</v>
      </c>
      <c r="C44" s="10">
        <v>592213</v>
      </c>
      <c r="D44" s="11" t="s">
        <v>340</v>
      </c>
      <c r="E44" s="12" t="s">
        <v>263</v>
      </c>
      <c r="F44" s="27">
        <v>2901</v>
      </c>
      <c r="G44" s="16">
        <v>45175</v>
      </c>
      <c r="H44" s="13">
        <v>13456</v>
      </c>
      <c r="I44" s="13">
        <v>12441</v>
      </c>
      <c r="J44" s="14">
        <v>1015</v>
      </c>
      <c r="K44" s="13">
        <v>0</v>
      </c>
      <c r="L44" s="13">
        <v>1015</v>
      </c>
      <c r="M44" s="13">
        <v>0</v>
      </c>
      <c r="N44" s="13">
        <v>0</v>
      </c>
      <c r="O44" s="13">
        <v>1015</v>
      </c>
      <c r="P44" s="13">
        <v>1015</v>
      </c>
      <c r="Q44" s="19" t="s">
        <v>360</v>
      </c>
      <c r="R44" s="17" t="s">
        <v>36</v>
      </c>
    </row>
    <row r="45" spans="1:18" ht="19.5" customHeight="1">
      <c r="A45" s="3">
        <v>33</v>
      </c>
      <c r="B45" s="18">
        <v>45180</v>
      </c>
      <c r="C45" s="10" t="s">
        <v>341</v>
      </c>
      <c r="D45" s="11" t="s">
        <v>342</v>
      </c>
      <c r="E45" s="12" t="s">
        <v>25</v>
      </c>
      <c r="F45" s="27">
        <v>2908</v>
      </c>
      <c r="G45" s="16">
        <v>45178</v>
      </c>
      <c r="H45" s="13">
        <v>9948</v>
      </c>
      <c r="I45" s="13">
        <v>0</v>
      </c>
      <c r="J45" s="14">
        <f>H45-I45</f>
        <v>9948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2350</v>
      </c>
      <c r="Q45" s="19" t="s">
        <v>361</v>
      </c>
      <c r="R45" s="17" t="s">
        <v>36</v>
      </c>
    </row>
    <row r="46" spans="1:18" ht="19.5" customHeight="1">
      <c r="A46" s="3">
        <v>34</v>
      </c>
      <c r="B46" s="18">
        <v>45181</v>
      </c>
      <c r="C46" s="10">
        <v>592359</v>
      </c>
      <c r="D46" s="11" t="s">
        <v>348</v>
      </c>
      <c r="E46" s="12" t="s">
        <v>23</v>
      </c>
      <c r="F46" s="27">
        <v>2921</v>
      </c>
      <c r="G46" s="16">
        <v>45177</v>
      </c>
      <c r="H46" s="13">
        <v>8395</v>
      </c>
      <c r="I46" s="13">
        <v>6935</v>
      </c>
      <c r="J46" s="14">
        <f t="shared" ref="J46:J58" si="3">H46-I46</f>
        <v>1460</v>
      </c>
      <c r="K46" s="13">
        <v>0</v>
      </c>
      <c r="L46" s="13">
        <v>1460</v>
      </c>
      <c r="M46" s="13">
        <v>0</v>
      </c>
      <c r="N46" s="13">
        <v>0</v>
      </c>
      <c r="O46" s="13">
        <v>1460</v>
      </c>
      <c r="P46" s="13">
        <v>1460</v>
      </c>
      <c r="Q46" s="19" t="s">
        <v>353</v>
      </c>
      <c r="R46" s="17" t="s">
        <v>36</v>
      </c>
    </row>
    <row r="47" spans="1:18" ht="19.5" customHeight="1">
      <c r="A47" s="3">
        <v>35</v>
      </c>
      <c r="B47" s="18">
        <v>45181</v>
      </c>
      <c r="C47" s="10">
        <v>592365</v>
      </c>
      <c r="D47" s="11" t="s">
        <v>349</v>
      </c>
      <c r="E47" s="12" t="s">
        <v>225</v>
      </c>
      <c r="F47" s="27">
        <v>2919</v>
      </c>
      <c r="G47" s="16">
        <v>45177</v>
      </c>
      <c r="H47" s="13">
        <v>19774</v>
      </c>
      <c r="I47" s="13">
        <v>19112</v>
      </c>
      <c r="J47" s="14">
        <f t="shared" si="3"/>
        <v>662</v>
      </c>
      <c r="K47" s="13">
        <v>0</v>
      </c>
      <c r="L47" s="13">
        <v>662</v>
      </c>
      <c r="M47" s="13">
        <v>0</v>
      </c>
      <c r="N47" s="13">
        <v>0</v>
      </c>
      <c r="O47" s="13">
        <v>662</v>
      </c>
      <c r="P47" s="13">
        <v>662</v>
      </c>
      <c r="Q47" s="19" t="s">
        <v>354</v>
      </c>
      <c r="R47" s="17" t="s">
        <v>36</v>
      </c>
    </row>
    <row r="48" spans="1:18" ht="19.5" customHeight="1">
      <c r="A48" s="3">
        <v>36</v>
      </c>
      <c r="B48" s="18">
        <v>45181</v>
      </c>
      <c r="C48" s="10">
        <v>592302</v>
      </c>
      <c r="D48" s="11" t="s">
        <v>350</v>
      </c>
      <c r="E48" s="12" t="s">
        <v>263</v>
      </c>
      <c r="F48" s="27"/>
      <c r="G48" s="16">
        <v>45176</v>
      </c>
      <c r="H48" s="13">
        <v>14443</v>
      </c>
      <c r="I48" s="13">
        <v>11638</v>
      </c>
      <c r="J48" s="14">
        <f t="shared" si="3"/>
        <v>2805</v>
      </c>
      <c r="K48" s="13">
        <v>0</v>
      </c>
      <c r="L48" s="13">
        <v>2805</v>
      </c>
      <c r="M48" s="13">
        <v>0</v>
      </c>
      <c r="N48" s="13">
        <v>0</v>
      </c>
      <c r="O48" s="13">
        <v>2805</v>
      </c>
      <c r="P48" s="13">
        <v>2805</v>
      </c>
      <c r="Q48" s="19" t="s">
        <v>355</v>
      </c>
      <c r="R48" s="17" t="s">
        <v>36</v>
      </c>
    </row>
    <row r="49" spans="1:18" ht="19.5" customHeight="1">
      <c r="A49" s="3">
        <v>37</v>
      </c>
      <c r="B49" s="18">
        <v>45182</v>
      </c>
      <c r="C49" s="10">
        <v>578168</v>
      </c>
      <c r="D49" s="11" t="s">
        <v>351</v>
      </c>
      <c r="E49" s="12" t="s">
        <v>23</v>
      </c>
      <c r="F49" s="27">
        <v>2937</v>
      </c>
      <c r="G49" s="16">
        <v>45180</v>
      </c>
      <c r="H49" s="13">
        <v>18158</v>
      </c>
      <c r="I49" s="13">
        <v>14911</v>
      </c>
      <c r="J49" s="14">
        <f t="shared" si="3"/>
        <v>3247</v>
      </c>
      <c r="K49" s="13">
        <v>2631</v>
      </c>
      <c r="L49" s="13">
        <v>616</v>
      </c>
      <c r="M49" s="13">
        <v>0</v>
      </c>
      <c r="N49" s="13">
        <v>0</v>
      </c>
      <c r="O49" s="13">
        <v>3247</v>
      </c>
      <c r="P49" s="13">
        <v>3247</v>
      </c>
      <c r="Q49" s="19" t="s">
        <v>369</v>
      </c>
      <c r="R49" s="17" t="s">
        <v>36</v>
      </c>
    </row>
    <row r="50" spans="1:18" ht="19.5" customHeight="1">
      <c r="A50" s="3">
        <v>38</v>
      </c>
      <c r="B50" s="18">
        <v>45182</v>
      </c>
      <c r="C50" s="10">
        <v>500932</v>
      </c>
      <c r="D50" s="11" t="s">
        <v>352</v>
      </c>
      <c r="E50" s="12" t="s">
        <v>24</v>
      </c>
      <c r="F50" s="27">
        <v>2940</v>
      </c>
      <c r="G50" s="16">
        <v>45177</v>
      </c>
      <c r="H50" s="13">
        <v>14420</v>
      </c>
      <c r="I50" s="13">
        <v>13481</v>
      </c>
      <c r="J50" s="14">
        <f t="shared" si="3"/>
        <v>939</v>
      </c>
      <c r="K50" s="13">
        <v>0</v>
      </c>
      <c r="L50" s="13">
        <v>939</v>
      </c>
      <c r="M50" s="13">
        <v>0</v>
      </c>
      <c r="N50" s="13">
        <v>0</v>
      </c>
      <c r="O50" s="13">
        <v>939</v>
      </c>
      <c r="P50" s="13">
        <v>939</v>
      </c>
      <c r="Q50" s="19" t="s">
        <v>370</v>
      </c>
      <c r="R50" s="17" t="s">
        <v>36</v>
      </c>
    </row>
    <row r="51" spans="1:18" ht="19.5" customHeight="1">
      <c r="A51" s="3">
        <v>39</v>
      </c>
      <c r="B51" s="18">
        <v>45183</v>
      </c>
      <c r="C51" s="10">
        <v>592581</v>
      </c>
      <c r="D51" s="11" t="s">
        <v>362</v>
      </c>
      <c r="E51" s="12" t="s">
        <v>23</v>
      </c>
      <c r="F51" s="27">
        <v>2951</v>
      </c>
      <c r="G51" s="16">
        <v>45181</v>
      </c>
      <c r="H51" s="13">
        <v>12253</v>
      </c>
      <c r="I51" s="13">
        <v>9682</v>
      </c>
      <c r="J51" s="14">
        <f t="shared" si="3"/>
        <v>2571</v>
      </c>
      <c r="K51" s="13">
        <v>1076</v>
      </c>
      <c r="L51" s="13">
        <v>1495</v>
      </c>
      <c r="M51" s="13">
        <v>0</v>
      </c>
      <c r="N51" s="13">
        <v>0</v>
      </c>
      <c r="O51" s="13">
        <v>2571</v>
      </c>
      <c r="P51" s="13">
        <v>2571</v>
      </c>
      <c r="Q51" s="19" t="s">
        <v>372</v>
      </c>
      <c r="R51" s="17" t="s">
        <v>36</v>
      </c>
    </row>
    <row r="52" spans="1:18" ht="19.5" customHeight="1">
      <c r="A52" s="3">
        <v>40</v>
      </c>
      <c r="B52" s="18">
        <v>45183</v>
      </c>
      <c r="C52" s="10">
        <v>592617</v>
      </c>
      <c r="D52" s="11" t="s">
        <v>363</v>
      </c>
      <c r="E52" s="12" t="s">
        <v>23</v>
      </c>
      <c r="F52" s="27">
        <v>2953</v>
      </c>
      <c r="G52" s="16">
        <v>45181</v>
      </c>
      <c r="H52" s="13">
        <v>11986</v>
      </c>
      <c r="I52" s="13">
        <v>11571</v>
      </c>
      <c r="J52" s="14">
        <f t="shared" si="3"/>
        <v>415</v>
      </c>
      <c r="K52" s="13">
        <v>0</v>
      </c>
      <c r="L52" s="13">
        <v>415</v>
      </c>
      <c r="M52" s="13">
        <v>0</v>
      </c>
      <c r="N52" s="13">
        <v>0</v>
      </c>
      <c r="O52" s="13">
        <v>415</v>
      </c>
      <c r="P52" s="13">
        <v>415</v>
      </c>
      <c r="Q52" s="19" t="s">
        <v>373</v>
      </c>
      <c r="R52" s="17" t="s">
        <v>36</v>
      </c>
    </row>
    <row r="53" spans="1:18" ht="19.5" customHeight="1">
      <c r="A53" s="3">
        <v>41</v>
      </c>
      <c r="B53" s="18">
        <v>45183</v>
      </c>
      <c r="C53" s="10">
        <v>578671</v>
      </c>
      <c r="D53" s="11" t="s">
        <v>364</v>
      </c>
      <c r="E53" s="12" t="s">
        <v>25</v>
      </c>
      <c r="F53" s="27">
        <v>2954</v>
      </c>
      <c r="G53" s="16">
        <v>45178</v>
      </c>
      <c r="H53" s="13">
        <v>14407</v>
      </c>
      <c r="I53" s="13">
        <v>13643</v>
      </c>
      <c r="J53" s="14">
        <f t="shared" si="3"/>
        <v>764</v>
      </c>
      <c r="K53" s="13">
        <v>0</v>
      </c>
      <c r="L53" s="13">
        <v>764</v>
      </c>
      <c r="M53" s="13">
        <v>0</v>
      </c>
      <c r="N53" s="13">
        <v>0</v>
      </c>
      <c r="O53" s="13">
        <v>764</v>
      </c>
      <c r="P53" s="13">
        <v>764</v>
      </c>
      <c r="Q53" s="19" t="s">
        <v>374</v>
      </c>
      <c r="R53" s="17" t="s">
        <v>36</v>
      </c>
    </row>
    <row r="54" spans="1:18" ht="19.5" customHeight="1">
      <c r="A54" s="3">
        <v>42</v>
      </c>
      <c r="B54" s="18">
        <v>45183</v>
      </c>
      <c r="C54" s="10">
        <v>410154</v>
      </c>
      <c r="D54" s="11" t="s">
        <v>365</v>
      </c>
      <c r="E54" s="12" t="s">
        <v>142</v>
      </c>
      <c r="F54" s="27">
        <v>2955</v>
      </c>
      <c r="G54" s="16">
        <v>45181</v>
      </c>
      <c r="H54" s="13">
        <v>8415</v>
      </c>
      <c r="I54" s="13">
        <v>8114</v>
      </c>
      <c r="J54" s="14">
        <f t="shared" si="3"/>
        <v>301</v>
      </c>
      <c r="K54" s="13">
        <v>0</v>
      </c>
      <c r="L54" s="13">
        <v>301</v>
      </c>
      <c r="M54" s="13">
        <v>0</v>
      </c>
      <c r="N54" s="13">
        <v>0</v>
      </c>
      <c r="O54" s="13">
        <v>301</v>
      </c>
      <c r="P54" s="13">
        <v>301</v>
      </c>
      <c r="Q54" s="19" t="s">
        <v>375</v>
      </c>
      <c r="R54" s="17" t="s">
        <v>36</v>
      </c>
    </row>
    <row r="55" spans="1:18" ht="19.5" customHeight="1">
      <c r="A55" s="3">
        <v>43</v>
      </c>
      <c r="B55" s="18">
        <v>45183</v>
      </c>
      <c r="C55" s="10">
        <v>520014</v>
      </c>
      <c r="D55" s="11" t="s">
        <v>366</v>
      </c>
      <c r="E55" s="12" t="s">
        <v>25</v>
      </c>
      <c r="F55" s="27">
        <v>2956</v>
      </c>
      <c r="G55" s="16">
        <v>45180</v>
      </c>
      <c r="H55" s="13">
        <v>6882</v>
      </c>
      <c r="I55" s="13">
        <v>5191</v>
      </c>
      <c r="J55" s="14">
        <f t="shared" si="3"/>
        <v>1691</v>
      </c>
      <c r="K55" s="13">
        <v>0</v>
      </c>
      <c r="L55" s="13">
        <v>1691</v>
      </c>
      <c r="M55" s="13">
        <v>0</v>
      </c>
      <c r="N55" s="13">
        <v>0</v>
      </c>
      <c r="O55" s="13">
        <v>1691</v>
      </c>
      <c r="P55" s="13">
        <v>1691</v>
      </c>
      <c r="Q55" s="19" t="s">
        <v>376</v>
      </c>
      <c r="R55" s="17" t="s">
        <v>36</v>
      </c>
    </row>
    <row r="56" spans="1:18" ht="19.5" customHeight="1">
      <c r="A56" s="3">
        <v>44</v>
      </c>
      <c r="B56" s="18">
        <v>45183</v>
      </c>
      <c r="C56" s="10">
        <v>592298</v>
      </c>
      <c r="D56" s="11" t="s">
        <v>367</v>
      </c>
      <c r="E56" s="12" t="s">
        <v>24</v>
      </c>
      <c r="F56" s="27">
        <v>2959</v>
      </c>
      <c r="G56" s="16">
        <v>45176</v>
      </c>
      <c r="H56" s="13">
        <v>19125</v>
      </c>
      <c r="I56" s="13">
        <v>17805</v>
      </c>
      <c r="J56" s="14">
        <f t="shared" si="3"/>
        <v>1320</v>
      </c>
      <c r="K56" s="13">
        <v>0</v>
      </c>
      <c r="L56" s="13">
        <v>1320</v>
      </c>
      <c r="M56" s="13">
        <v>0</v>
      </c>
      <c r="N56" s="13">
        <v>0</v>
      </c>
      <c r="O56" s="13">
        <v>1320</v>
      </c>
      <c r="P56" s="13">
        <v>1320</v>
      </c>
      <c r="Q56" s="19" t="s">
        <v>377</v>
      </c>
      <c r="R56" s="17" t="s">
        <v>36</v>
      </c>
    </row>
    <row r="57" spans="1:18" ht="19.5" customHeight="1">
      <c r="A57" s="3">
        <v>45</v>
      </c>
      <c r="B57" s="18">
        <v>45183</v>
      </c>
      <c r="C57" s="10">
        <v>517294</v>
      </c>
      <c r="D57" s="11" t="s">
        <v>368</v>
      </c>
      <c r="E57" s="12" t="s">
        <v>23</v>
      </c>
      <c r="F57" s="27">
        <v>2961</v>
      </c>
      <c r="G57" s="16">
        <v>45178</v>
      </c>
      <c r="H57" s="13">
        <v>12676</v>
      </c>
      <c r="I57" s="13">
        <v>12536</v>
      </c>
      <c r="J57" s="14">
        <f t="shared" si="3"/>
        <v>140</v>
      </c>
      <c r="K57" s="13">
        <v>0</v>
      </c>
      <c r="L57" s="13">
        <v>140</v>
      </c>
      <c r="M57" s="13">
        <v>0</v>
      </c>
      <c r="N57" s="13">
        <v>0</v>
      </c>
      <c r="O57" s="13">
        <v>140</v>
      </c>
      <c r="P57" s="13">
        <v>140</v>
      </c>
      <c r="Q57" s="19" t="s">
        <v>378</v>
      </c>
      <c r="R57" s="17" t="s">
        <v>36</v>
      </c>
    </row>
    <row r="58" spans="1:18" ht="19.5" customHeight="1">
      <c r="A58" s="3">
        <v>46</v>
      </c>
      <c r="B58" s="18">
        <v>45184</v>
      </c>
      <c r="C58" s="10">
        <v>500201</v>
      </c>
      <c r="D58" s="11" t="s">
        <v>371</v>
      </c>
      <c r="E58" s="12" t="s">
        <v>155</v>
      </c>
      <c r="F58" s="27">
        <v>2974</v>
      </c>
      <c r="G58" s="16">
        <v>45179</v>
      </c>
      <c r="H58" s="13">
        <v>14734</v>
      </c>
      <c r="I58" s="13">
        <v>14398</v>
      </c>
      <c r="J58" s="14">
        <f t="shared" si="3"/>
        <v>336</v>
      </c>
      <c r="K58" s="13">
        <v>0</v>
      </c>
      <c r="L58" s="13">
        <v>594</v>
      </c>
      <c r="M58" s="13">
        <v>0</v>
      </c>
      <c r="N58" s="13">
        <v>0</v>
      </c>
      <c r="O58" s="13"/>
      <c r="P58" s="13"/>
      <c r="Q58" s="19"/>
      <c r="R58" s="17" t="s">
        <v>36</v>
      </c>
    </row>
    <row r="59" spans="1:18" ht="19.5" customHeight="1">
      <c r="A59" s="3">
        <v>47</v>
      </c>
      <c r="B59" s="18">
        <v>45185</v>
      </c>
      <c r="C59" s="10" t="s">
        <v>382</v>
      </c>
      <c r="D59" s="11" t="s">
        <v>379</v>
      </c>
      <c r="E59" s="12" t="s">
        <v>25</v>
      </c>
      <c r="F59" s="27">
        <v>2985</v>
      </c>
      <c r="G59" s="16">
        <v>45183</v>
      </c>
      <c r="H59" s="13">
        <v>10500</v>
      </c>
      <c r="I59" s="13">
        <v>10111</v>
      </c>
      <c r="J59" s="14">
        <f t="shared" ref="J59:J62" si="4">H59-I59</f>
        <v>389</v>
      </c>
      <c r="K59" s="13">
        <v>0</v>
      </c>
      <c r="L59" s="13">
        <v>389</v>
      </c>
      <c r="M59" s="13">
        <v>0</v>
      </c>
      <c r="N59" s="13">
        <v>0</v>
      </c>
      <c r="O59" s="13">
        <v>389</v>
      </c>
      <c r="P59" s="13">
        <v>389</v>
      </c>
      <c r="Q59" s="19" t="s">
        <v>384</v>
      </c>
      <c r="R59" s="17" t="s">
        <v>36</v>
      </c>
    </row>
    <row r="60" spans="1:18" ht="19.5" customHeight="1">
      <c r="A60" s="3">
        <v>48</v>
      </c>
      <c r="B60" s="18">
        <v>45185</v>
      </c>
      <c r="C60" s="10" t="s">
        <v>383</v>
      </c>
      <c r="D60" s="11" t="s">
        <v>380</v>
      </c>
      <c r="E60" s="12" t="s">
        <v>24</v>
      </c>
      <c r="F60" s="27">
        <v>2993</v>
      </c>
      <c r="G60" s="16">
        <v>45180</v>
      </c>
      <c r="H60" s="13">
        <v>17631</v>
      </c>
      <c r="I60" s="13">
        <v>16272</v>
      </c>
      <c r="J60" s="14">
        <f t="shared" si="4"/>
        <v>1359</v>
      </c>
      <c r="K60" s="13">
        <v>0</v>
      </c>
      <c r="L60" s="13">
        <v>1359</v>
      </c>
      <c r="M60" s="13">
        <v>0</v>
      </c>
      <c r="N60" s="13">
        <v>0</v>
      </c>
      <c r="O60" s="13">
        <v>1359</v>
      </c>
      <c r="P60" s="13">
        <v>1359</v>
      </c>
      <c r="Q60" s="19" t="s">
        <v>385</v>
      </c>
      <c r="R60" s="17" t="s">
        <v>36</v>
      </c>
    </row>
    <row r="61" spans="1:18" ht="19.5" customHeight="1">
      <c r="A61" s="3">
        <v>49</v>
      </c>
      <c r="B61" s="18">
        <v>45185</v>
      </c>
      <c r="C61" s="10">
        <v>574557</v>
      </c>
      <c r="D61" s="11" t="s">
        <v>381</v>
      </c>
      <c r="E61" s="12" t="s">
        <v>77</v>
      </c>
      <c r="F61" s="27">
        <v>2996</v>
      </c>
      <c r="G61" s="16">
        <v>45182</v>
      </c>
      <c r="H61" s="13">
        <v>6480</v>
      </c>
      <c r="I61" s="13">
        <v>6272</v>
      </c>
      <c r="J61" s="14">
        <f t="shared" si="4"/>
        <v>208</v>
      </c>
      <c r="K61" s="13">
        <v>0</v>
      </c>
      <c r="L61" s="13">
        <v>208</v>
      </c>
      <c r="M61" s="13">
        <v>0</v>
      </c>
      <c r="N61" s="13">
        <v>0</v>
      </c>
      <c r="O61" s="13">
        <v>208</v>
      </c>
      <c r="P61" s="13">
        <v>208</v>
      </c>
      <c r="Q61" s="19" t="s">
        <v>386</v>
      </c>
      <c r="R61" s="17" t="s">
        <v>36</v>
      </c>
    </row>
    <row r="62" spans="1:18" ht="19.5" customHeight="1">
      <c r="A62" s="3">
        <v>50</v>
      </c>
      <c r="B62" s="18">
        <v>45187</v>
      </c>
      <c r="C62" s="10">
        <v>592661</v>
      </c>
      <c r="D62" s="11" t="s">
        <v>387</v>
      </c>
      <c r="E62" s="12" t="s">
        <v>25</v>
      </c>
      <c r="F62" s="27">
        <v>3025</v>
      </c>
      <c r="G62" s="16">
        <v>45182</v>
      </c>
      <c r="H62" s="13">
        <v>16942</v>
      </c>
      <c r="I62" s="13">
        <v>16101</v>
      </c>
      <c r="J62" s="14">
        <f t="shared" si="4"/>
        <v>841</v>
      </c>
      <c r="K62" s="13">
        <v>0</v>
      </c>
      <c r="L62" s="13">
        <v>841</v>
      </c>
      <c r="M62" s="13">
        <v>0</v>
      </c>
      <c r="N62" s="13">
        <v>0</v>
      </c>
      <c r="O62" s="13">
        <v>841</v>
      </c>
      <c r="P62" s="13">
        <v>841</v>
      </c>
      <c r="Q62" s="19" t="s">
        <v>403</v>
      </c>
      <c r="R62" s="17" t="s">
        <v>36</v>
      </c>
    </row>
    <row r="63" spans="1:18" ht="19.5" customHeight="1">
      <c r="A63" s="3">
        <v>51</v>
      </c>
      <c r="B63" s="18">
        <v>45187</v>
      </c>
      <c r="C63" s="10">
        <v>508768</v>
      </c>
      <c r="D63" s="11" t="s">
        <v>388</v>
      </c>
      <c r="E63" s="12" t="s">
        <v>72</v>
      </c>
      <c r="F63" s="27">
        <v>3029</v>
      </c>
      <c r="G63" s="16">
        <v>45181</v>
      </c>
      <c r="H63" s="13">
        <v>15491</v>
      </c>
      <c r="I63" s="13">
        <v>13870</v>
      </c>
      <c r="J63" s="14">
        <f t="shared" ref="J63:J71" si="5">H63-I63</f>
        <v>1621</v>
      </c>
      <c r="K63" s="13">
        <v>0</v>
      </c>
      <c r="L63" s="13">
        <v>1621</v>
      </c>
      <c r="M63" s="13">
        <v>0</v>
      </c>
      <c r="N63" s="13">
        <v>0</v>
      </c>
      <c r="O63" s="13">
        <v>1621</v>
      </c>
      <c r="P63" s="13">
        <v>1621</v>
      </c>
      <c r="Q63" s="19" t="s">
        <v>404</v>
      </c>
      <c r="R63" s="17" t="s">
        <v>36</v>
      </c>
    </row>
    <row r="64" spans="1:18" ht="19.5" customHeight="1">
      <c r="A64" s="3">
        <v>52</v>
      </c>
      <c r="B64" s="18">
        <v>45187</v>
      </c>
      <c r="C64" s="10">
        <v>537203</v>
      </c>
      <c r="D64" s="11" t="s">
        <v>389</v>
      </c>
      <c r="E64" s="12" t="s">
        <v>24</v>
      </c>
      <c r="F64" s="27">
        <v>3022</v>
      </c>
      <c r="G64" s="16">
        <v>45183</v>
      </c>
      <c r="H64" s="13">
        <v>18826</v>
      </c>
      <c r="I64" s="13">
        <v>0</v>
      </c>
      <c r="J64" s="14">
        <f t="shared" si="5"/>
        <v>18826</v>
      </c>
      <c r="K64" s="13">
        <v>0</v>
      </c>
      <c r="L64" s="13">
        <v>0</v>
      </c>
      <c r="M64" s="13">
        <v>0</v>
      </c>
      <c r="N64" s="13">
        <v>0</v>
      </c>
      <c r="O64" s="13">
        <v>18826</v>
      </c>
      <c r="P64" s="13">
        <v>0</v>
      </c>
      <c r="Q64" s="19" t="s">
        <v>30</v>
      </c>
      <c r="R64" s="17" t="s">
        <v>61</v>
      </c>
    </row>
    <row r="65" spans="1:18" ht="19.5" customHeight="1">
      <c r="A65" s="3">
        <v>53</v>
      </c>
      <c r="B65" s="18">
        <v>45188</v>
      </c>
      <c r="C65" s="10" t="s">
        <v>401</v>
      </c>
      <c r="D65" s="11" t="s">
        <v>390</v>
      </c>
      <c r="E65" s="12" t="s">
        <v>24</v>
      </c>
      <c r="F65" s="27">
        <v>3044</v>
      </c>
      <c r="G65" s="16">
        <v>45185</v>
      </c>
      <c r="H65" s="13">
        <v>15320</v>
      </c>
      <c r="I65" s="13">
        <v>14498</v>
      </c>
      <c r="J65" s="14">
        <f t="shared" si="5"/>
        <v>822</v>
      </c>
      <c r="K65" s="13">
        <v>0</v>
      </c>
      <c r="L65" s="13">
        <v>822</v>
      </c>
      <c r="M65" s="13">
        <v>0</v>
      </c>
      <c r="N65" s="13">
        <v>0</v>
      </c>
      <c r="O65" s="13">
        <v>822</v>
      </c>
      <c r="P65" s="13">
        <v>822</v>
      </c>
      <c r="Q65" s="19" t="s">
        <v>405</v>
      </c>
      <c r="R65" s="17" t="s">
        <v>36</v>
      </c>
    </row>
    <row r="66" spans="1:18" ht="19.5" customHeight="1">
      <c r="A66" s="3">
        <v>54</v>
      </c>
      <c r="B66" s="18">
        <v>45188</v>
      </c>
      <c r="C66" s="10" t="s">
        <v>140</v>
      </c>
      <c r="D66" s="11" t="s">
        <v>141</v>
      </c>
      <c r="E66" s="12" t="s">
        <v>142</v>
      </c>
      <c r="F66" s="27">
        <v>3052</v>
      </c>
      <c r="G66" s="16">
        <v>45186</v>
      </c>
      <c r="H66" s="13">
        <v>6876</v>
      </c>
      <c r="I66" s="13">
        <v>6704</v>
      </c>
      <c r="J66" s="14">
        <f t="shared" si="5"/>
        <v>172</v>
      </c>
      <c r="K66" s="13">
        <v>0</v>
      </c>
      <c r="L66" s="13">
        <v>172</v>
      </c>
      <c r="M66" s="13">
        <v>0</v>
      </c>
      <c r="N66" s="13">
        <v>0</v>
      </c>
      <c r="O66" s="13">
        <v>172</v>
      </c>
      <c r="P66" s="13">
        <v>172</v>
      </c>
      <c r="Q66" s="19" t="s">
        <v>406</v>
      </c>
      <c r="R66" s="17" t="s">
        <v>36</v>
      </c>
    </row>
    <row r="67" spans="1:18" ht="19.5" customHeight="1">
      <c r="A67" s="3">
        <v>55</v>
      </c>
      <c r="B67" s="18">
        <v>45188</v>
      </c>
      <c r="C67" s="10">
        <v>592648</v>
      </c>
      <c r="D67" s="11" t="s">
        <v>391</v>
      </c>
      <c r="E67" s="12" t="s">
        <v>25</v>
      </c>
      <c r="F67" s="27">
        <v>3053</v>
      </c>
      <c r="G67" s="16">
        <v>45185</v>
      </c>
      <c r="H67" s="13">
        <v>21996</v>
      </c>
      <c r="I67" s="13">
        <v>16988</v>
      </c>
      <c r="J67" s="14">
        <f t="shared" si="5"/>
        <v>5008</v>
      </c>
      <c r="K67" s="13">
        <v>0</v>
      </c>
      <c r="L67" s="13">
        <v>5008</v>
      </c>
      <c r="M67" s="13">
        <v>0</v>
      </c>
      <c r="N67" s="13">
        <v>0</v>
      </c>
      <c r="O67" s="13">
        <v>5008</v>
      </c>
      <c r="P67" s="13">
        <v>5008</v>
      </c>
      <c r="Q67" s="19" t="s">
        <v>407</v>
      </c>
      <c r="R67" s="17" t="s">
        <v>36</v>
      </c>
    </row>
    <row r="68" spans="1:18" ht="19.5" customHeight="1">
      <c r="A68" s="3">
        <v>56</v>
      </c>
      <c r="B68" s="18">
        <v>45188</v>
      </c>
      <c r="C68" s="10">
        <v>592865</v>
      </c>
      <c r="D68" s="11" t="s">
        <v>392</v>
      </c>
      <c r="E68" s="12" t="s">
        <v>24</v>
      </c>
      <c r="F68" s="27">
        <v>1027</v>
      </c>
      <c r="G68" s="16">
        <v>45185</v>
      </c>
      <c r="H68" s="13">
        <v>175263</v>
      </c>
      <c r="I68" s="13">
        <v>142237</v>
      </c>
      <c r="J68" s="14">
        <f t="shared" si="5"/>
        <v>33026</v>
      </c>
      <c r="K68" s="13">
        <v>7486</v>
      </c>
      <c r="L68" s="13">
        <v>25540</v>
      </c>
      <c r="M68" s="13">
        <v>0</v>
      </c>
      <c r="N68" s="13">
        <v>0</v>
      </c>
      <c r="O68" s="13">
        <v>33026</v>
      </c>
      <c r="P68" s="13">
        <v>33026</v>
      </c>
      <c r="Q68" s="19" t="s">
        <v>408</v>
      </c>
      <c r="R68" s="17" t="s">
        <v>36</v>
      </c>
    </row>
    <row r="69" spans="1:18" ht="19.5" customHeight="1">
      <c r="A69" s="3">
        <v>57</v>
      </c>
      <c r="B69" s="18">
        <v>45188</v>
      </c>
      <c r="C69" s="10">
        <v>592931</v>
      </c>
      <c r="D69" s="11" t="s">
        <v>393</v>
      </c>
      <c r="E69" s="12" t="s">
        <v>25</v>
      </c>
      <c r="F69" s="27">
        <v>3057</v>
      </c>
      <c r="G69" s="16">
        <v>45185</v>
      </c>
      <c r="H69" s="13">
        <v>9974</v>
      </c>
      <c r="I69" s="13">
        <v>9534</v>
      </c>
      <c r="J69" s="14">
        <f t="shared" si="5"/>
        <v>440</v>
      </c>
      <c r="K69" s="13">
        <v>0</v>
      </c>
      <c r="L69" s="13">
        <v>440</v>
      </c>
      <c r="M69" s="13">
        <v>0</v>
      </c>
      <c r="N69" s="13">
        <v>0</v>
      </c>
      <c r="O69" s="13">
        <v>440</v>
      </c>
      <c r="P69" s="13">
        <v>440</v>
      </c>
      <c r="Q69" s="19" t="s">
        <v>409</v>
      </c>
      <c r="R69" s="17" t="s">
        <v>36</v>
      </c>
    </row>
    <row r="70" spans="1:18" ht="19.5" customHeight="1">
      <c r="A70" s="3">
        <v>58</v>
      </c>
      <c r="B70" s="18">
        <v>45188</v>
      </c>
      <c r="C70" s="10">
        <v>592678</v>
      </c>
      <c r="D70" s="11" t="s">
        <v>394</v>
      </c>
      <c r="E70" s="12" t="s">
        <v>23</v>
      </c>
      <c r="F70" s="27">
        <v>3058</v>
      </c>
      <c r="G70" s="16">
        <v>45187</v>
      </c>
      <c r="H70" s="13">
        <v>16329</v>
      </c>
      <c r="I70" s="13">
        <v>11367</v>
      </c>
      <c r="J70" s="14">
        <f t="shared" si="5"/>
        <v>4962</v>
      </c>
      <c r="K70" s="13">
        <v>2842</v>
      </c>
      <c r="L70" s="13">
        <v>2119</v>
      </c>
      <c r="M70" s="13">
        <v>0</v>
      </c>
      <c r="N70" s="13">
        <v>0</v>
      </c>
      <c r="O70" s="13">
        <v>4962</v>
      </c>
      <c r="P70" s="13">
        <v>4962</v>
      </c>
      <c r="Q70" s="19" t="s">
        <v>410</v>
      </c>
      <c r="R70" s="17" t="s">
        <v>36</v>
      </c>
    </row>
    <row r="71" spans="1:18" ht="19.5" customHeight="1">
      <c r="A71" s="3">
        <v>59</v>
      </c>
      <c r="B71" s="18">
        <v>45188</v>
      </c>
      <c r="C71" s="10">
        <v>461838</v>
      </c>
      <c r="D71" s="11" t="s">
        <v>395</v>
      </c>
      <c r="E71" s="12" t="s">
        <v>23</v>
      </c>
      <c r="F71" s="27">
        <v>3060</v>
      </c>
      <c r="G71" s="16">
        <v>45184</v>
      </c>
      <c r="H71" s="13">
        <v>18693</v>
      </c>
      <c r="I71" s="13">
        <v>15770</v>
      </c>
      <c r="J71" s="14">
        <f t="shared" si="5"/>
        <v>2923</v>
      </c>
      <c r="K71" s="13">
        <v>2783</v>
      </c>
      <c r="L71" s="13">
        <v>141</v>
      </c>
      <c r="M71" s="13">
        <v>0</v>
      </c>
      <c r="N71" s="13">
        <v>0</v>
      </c>
      <c r="O71" s="13">
        <v>2923</v>
      </c>
      <c r="P71" s="13">
        <v>2923</v>
      </c>
      <c r="Q71" s="19" t="s">
        <v>411</v>
      </c>
      <c r="R71" s="17" t="s">
        <v>36</v>
      </c>
    </row>
    <row r="72" spans="1:18" ht="19.5" customHeight="1">
      <c r="A72" s="3">
        <v>60</v>
      </c>
      <c r="B72" s="18">
        <v>45189</v>
      </c>
      <c r="C72" s="10">
        <v>577905</v>
      </c>
      <c r="D72" s="11" t="s">
        <v>396</v>
      </c>
      <c r="E72" s="12" t="s">
        <v>25</v>
      </c>
      <c r="F72" s="27">
        <v>3072</v>
      </c>
      <c r="G72" s="16">
        <v>45187</v>
      </c>
      <c r="H72" s="13">
        <v>5034</v>
      </c>
      <c r="I72" s="13">
        <v>4184</v>
      </c>
      <c r="J72" s="14">
        <f t="shared" ref="J72:J78" si="6">H72-I72</f>
        <v>850</v>
      </c>
      <c r="K72" s="13">
        <v>0</v>
      </c>
      <c r="L72" s="13">
        <v>850</v>
      </c>
      <c r="M72" s="13">
        <v>0</v>
      </c>
      <c r="N72" s="13">
        <v>0</v>
      </c>
      <c r="O72" s="13">
        <v>850</v>
      </c>
      <c r="P72" s="13">
        <v>850</v>
      </c>
      <c r="Q72" s="19" t="s">
        <v>419</v>
      </c>
      <c r="R72" s="17" t="s">
        <v>36</v>
      </c>
    </row>
    <row r="73" spans="1:18" ht="19.5" customHeight="1">
      <c r="A73" s="3">
        <v>61</v>
      </c>
      <c r="B73" s="18">
        <v>45189</v>
      </c>
      <c r="C73" s="10">
        <v>592496</v>
      </c>
      <c r="D73" s="11" t="s">
        <v>397</v>
      </c>
      <c r="E73" s="12" t="s">
        <v>23</v>
      </c>
      <c r="F73" s="27">
        <v>3073</v>
      </c>
      <c r="G73" s="16">
        <v>45180</v>
      </c>
      <c r="H73" s="13">
        <v>64482</v>
      </c>
      <c r="I73" s="13">
        <v>46956</v>
      </c>
      <c r="J73" s="14">
        <f t="shared" si="6"/>
        <v>17526</v>
      </c>
      <c r="K73" s="13">
        <v>3000</v>
      </c>
      <c r="L73" s="13">
        <v>14527</v>
      </c>
      <c r="M73" s="13">
        <v>0</v>
      </c>
      <c r="N73" s="13">
        <v>0</v>
      </c>
      <c r="O73" s="13">
        <v>5183</v>
      </c>
      <c r="P73" s="13">
        <v>5184</v>
      </c>
      <c r="Q73" s="19" t="s">
        <v>420</v>
      </c>
      <c r="R73" s="17" t="s">
        <v>36</v>
      </c>
    </row>
    <row r="74" spans="1:18" ht="19.5" customHeight="1">
      <c r="A74" s="3">
        <v>62</v>
      </c>
      <c r="B74" s="18">
        <v>45189</v>
      </c>
      <c r="C74" s="10" t="s">
        <v>402</v>
      </c>
      <c r="D74" s="11" t="s">
        <v>398</v>
      </c>
      <c r="E74" s="12" t="s">
        <v>24</v>
      </c>
      <c r="F74" s="27">
        <v>3070</v>
      </c>
      <c r="G74" s="16">
        <v>45184</v>
      </c>
      <c r="H74" s="13">
        <v>15481</v>
      </c>
      <c r="I74" s="13">
        <v>10632</v>
      </c>
      <c r="J74" s="14">
        <f t="shared" si="6"/>
        <v>4849</v>
      </c>
      <c r="K74" s="13">
        <v>0</v>
      </c>
      <c r="L74" s="13">
        <v>4849</v>
      </c>
      <c r="M74" s="13">
        <v>0</v>
      </c>
      <c r="N74" s="13">
        <v>0</v>
      </c>
      <c r="O74" s="13">
        <v>4849</v>
      </c>
      <c r="P74" s="13"/>
      <c r="Q74" s="19" t="s">
        <v>173</v>
      </c>
      <c r="R74" s="17" t="s">
        <v>36</v>
      </c>
    </row>
    <row r="75" spans="1:18" ht="19.5" customHeight="1">
      <c r="A75" s="3">
        <v>63</v>
      </c>
      <c r="B75" s="18">
        <v>45189</v>
      </c>
      <c r="C75" s="10">
        <v>592619</v>
      </c>
      <c r="D75" s="11" t="s">
        <v>399</v>
      </c>
      <c r="E75" s="12" t="s">
        <v>25</v>
      </c>
      <c r="F75" s="27">
        <v>3063</v>
      </c>
      <c r="G75" s="16">
        <v>45185</v>
      </c>
      <c r="H75" s="13">
        <v>20433</v>
      </c>
      <c r="I75" s="13">
        <v>19863</v>
      </c>
      <c r="J75" s="14">
        <f t="shared" si="6"/>
        <v>570</v>
      </c>
      <c r="K75" s="13">
        <v>0</v>
      </c>
      <c r="L75" s="13">
        <v>570</v>
      </c>
      <c r="M75" s="13">
        <v>0</v>
      </c>
      <c r="N75" s="13">
        <v>0</v>
      </c>
      <c r="O75" s="13">
        <v>570</v>
      </c>
      <c r="P75" s="13">
        <v>570</v>
      </c>
      <c r="Q75" s="19" t="s">
        <v>421</v>
      </c>
      <c r="R75" s="17" t="s">
        <v>36</v>
      </c>
    </row>
    <row r="76" spans="1:18" ht="19.5" customHeight="1">
      <c r="A76" s="3">
        <v>64</v>
      </c>
      <c r="B76" s="18">
        <v>45189</v>
      </c>
      <c r="C76" s="10">
        <v>592702</v>
      </c>
      <c r="D76" s="11" t="s">
        <v>400</v>
      </c>
      <c r="E76" s="12" t="s">
        <v>25</v>
      </c>
      <c r="F76" s="27">
        <v>3061</v>
      </c>
      <c r="G76" s="16">
        <v>45187</v>
      </c>
      <c r="H76" s="13">
        <v>7215</v>
      </c>
      <c r="I76" s="13">
        <v>6911</v>
      </c>
      <c r="J76" s="14">
        <f t="shared" si="6"/>
        <v>304</v>
      </c>
      <c r="K76" s="13">
        <v>0</v>
      </c>
      <c r="L76" s="13">
        <v>304</v>
      </c>
      <c r="M76" s="13">
        <v>0</v>
      </c>
      <c r="N76" s="13">
        <v>0</v>
      </c>
      <c r="O76" s="13">
        <v>304</v>
      </c>
      <c r="P76" s="13">
        <v>304</v>
      </c>
      <c r="Q76" s="19" t="s">
        <v>434</v>
      </c>
      <c r="R76" s="17" t="s">
        <v>36</v>
      </c>
    </row>
    <row r="77" spans="1:18" ht="19.5" customHeight="1">
      <c r="A77" s="3">
        <v>65</v>
      </c>
      <c r="B77" s="18">
        <v>45190</v>
      </c>
      <c r="C77" s="10">
        <v>593124</v>
      </c>
      <c r="D77" s="11" t="s">
        <v>412</v>
      </c>
      <c r="E77" s="12" t="s">
        <v>23</v>
      </c>
      <c r="F77" s="27">
        <v>3083</v>
      </c>
      <c r="G77" s="16">
        <v>45188</v>
      </c>
      <c r="H77" s="13">
        <v>25644</v>
      </c>
      <c r="I77" s="13">
        <v>24725</v>
      </c>
      <c r="J77" s="14">
        <f t="shared" si="6"/>
        <v>919</v>
      </c>
      <c r="K77" s="13">
        <v>0</v>
      </c>
      <c r="L77" s="13">
        <v>919</v>
      </c>
      <c r="M77" s="13">
        <v>0</v>
      </c>
      <c r="N77" s="13">
        <v>0</v>
      </c>
      <c r="O77" s="13">
        <v>919</v>
      </c>
      <c r="P77" s="13"/>
      <c r="Q77" s="19" t="s">
        <v>173</v>
      </c>
      <c r="R77" s="17" t="s">
        <v>36</v>
      </c>
    </row>
    <row r="78" spans="1:18" ht="19.5" customHeight="1">
      <c r="A78" s="3">
        <v>66</v>
      </c>
      <c r="B78" s="18">
        <v>45190</v>
      </c>
      <c r="C78" s="10" t="s">
        <v>418</v>
      </c>
      <c r="D78" s="11" t="s">
        <v>413</v>
      </c>
      <c r="E78" s="12" t="s">
        <v>77</v>
      </c>
      <c r="F78" s="27">
        <v>3087</v>
      </c>
      <c r="G78" s="16">
        <v>45185</v>
      </c>
      <c r="H78" s="13">
        <v>12844</v>
      </c>
      <c r="I78" s="13">
        <v>11872</v>
      </c>
      <c r="J78" s="14">
        <f t="shared" si="6"/>
        <v>972</v>
      </c>
      <c r="K78" s="13">
        <v>0</v>
      </c>
      <c r="L78" s="13">
        <v>972</v>
      </c>
      <c r="M78" s="13">
        <v>0</v>
      </c>
      <c r="N78" s="13">
        <v>0</v>
      </c>
      <c r="O78" s="13">
        <v>972</v>
      </c>
      <c r="P78" s="13">
        <v>972</v>
      </c>
      <c r="Q78" s="19" t="s">
        <v>435</v>
      </c>
      <c r="R78" s="17" t="s">
        <v>36</v>
      </c>
    </row>
    <row r="79" spans="1:18" ht="19.5" customHeight="1">
      <c r="A79" s="3">
        <v>67</v>
      </c>
      <c r="B79" s="18">
        <v>45190</v>
      </c>
      <c r="C79" s="10">
        <v>576026</v>
      </c>
      <c r="D79" s="11" t="s">
        <v>414</v>
      </c>
      <c r="E79" s="12" t="s">
        <v>28</v>
      </c>
      <c r="F79" s="27">
        <v>3090</v>
      </c>
      <c r="G79" s="16">
        <v>45183</v>
      </c>
      <c r="H79" s="13">
        <v>16455</v>
      </c>
      <c r="I79" s="13">
        <v>15457</v>
      </c>
      <c r="J79" s="14">
        <f t="shared" ref="J79:J82" si="7">H79-I79</f>
        <v>998</v>
      </c>
      <c r="K79" s="13">
        <v>0</v>
      </c>
      <c r="L79" s="13">
        <v>998</v>
      </c>
      <c r="M79" s="13">
        <v>0</v>
      </c>
      <c r="N79" s="13">
        <v>0</v>
      </c>
      <c r="O79" s="13">
        <v>998</v>
      </c>
      <c r="P79" s="13">
        <v>998</v>
      </c>
      <c r="Q79" s="19" t="s">
        <v>436</v>
      </c>
      <c r="R79" s="17" t="s">
        <v>36</v>
      </c>
    </row>
    <row r="80" spans="1:18" ht="19.5" customHeight="1">
      <c r="A80" s="3">
        <v>68</v>
      </c>
      <c r="B80" s="18">
        <v>45190</v>
      </c>
      <c r="C80" s="10">
        <v>592981</v>
      </c>
      <c r="D80" s="11" t="s">
        <v>415</v>
      </c>
      <c r="E80" s="12" t="s">
        <v>263</v>
      </c>
      <c r="F80" s="27">
        <v>3080</v>
      </c>
      <c r="G80" s="16">
        <v>45187</v>
      </c>
      <c r="H80" s="13">
        <v>14433</v>
      </c>
      <c r="I80" s="13">
        <v>11326</v>
      </c>
      <c r="J80" s="14">
        <f t="shared" si="7"/>
        <v>3107</v>
      </c>
      <c r="K80" s="13">
        <v>1999</v>
      </c>
      <c r="L80" s="13">
        <v>1108</v>
      </c>
      <c r="M80" s="13">
        <v>0</v>
      </c>
      <c r="N80" s="13">
        <v>0</v>
      </c>
      <c r="O80" s="13">
        <v>3107</v>
      </c>
      <c r="P80" s="13">
        <v>3107</v>
      </c>
      <c r="Q80" s="19" t="s">
        <v>437</v>
      </c>
      <c r="R80" s="17" t="s">
        <v>36</v>
      </c>
    </row>
    <row r="81" spans="1:18" ht="19.5" customHeight="1">
      <c r="A81" s="3">
        <v>69</v>
      </c>
      <c r="B81" s="18">
        <v>45190</v>
      </c>
      <c r="C81" s="10">
        <v>576027</v>
      </c>
      <c r="D81" s="11" t="s">
        <v>416</v>
      </c>
      <c r="E81" s="12" t="s">
        <v>28</v>
      </c>
      <c r="F81" s="27">
        <v>3088</v>
      </c>
      <c r="G81" s="16">
        <v>45183</v>
      </c>
      <c r="H81" s="13">
        <v>16060</v>
      </c>
      <c r="I81" s="13">
        <v>14823</v>
      </c>
      <c r="J81" s="14">
        <f t="shared" si="7"/>
        <v>1237</v>
      </c>
      <c r="K81" s="13">
        <v>0</v>
      </c>
      <c r="L81" s="13">
        <v>1237</v>
      </c>
      <c r="M81" s="13">
        <v>0</v>
      </c>
      <c r="N81" s="13">
        <v>0</v>
      </c>
      <c r="O81" s="13">
        <v>1237</v>
      </c>
      <c r="P81" s="13">
        <v>1237</v>
      </c>
      <c r="Q81" s="19" t="s">
        <v>438</v>
      </c>
      <c r="R81" s="17" t="s">
        <v>36</v>
      </c>
    </row>
    <row r="82" spans="1:18" ht="19.5" customHeight="1">
      <c r="A82" s="3">
        <v>70</v>
      </c>
      <c r="B82" s="18">
        <v>45190</v>
      </c>
      <c r="C82" s="10">
        <v>383598</v>
      </c>
      <c r="D82" s="11" t="s">
        <v>417</v>
      </c>
      <c r="E82" s="12" t="s">
        <v>25</v>
      </c>
      <c r="F82" s="27">
        <v>3085</v>
      </c>
      <c r="G82" s="16">
        <v>45187</v>
      </c>
      <c r="H82" s="13">
        <v>127840</v>
      </c>
      <c r="I82" s="13">
        <v>112283</v>
      </c>
      <c r="J82" s="14">
        <f t="shared" si="7"/>
        <v>15557</v>
      </c>
      <c r="K82" s="13">
        <v>0</v>
      </c>
      <c r="L82" s="13">
        <v>15557</v>
      </c>
      <c r="M82" s="13">
        <v>0</v>
      </c>
      <c r="N82" s="13">
        <v>0</v>
      </c>
      <c r="O82" s="13">
        <v>15557</v>
      </c>
      <c r="P82" s="13">
        <v>0</v>
      </c>
      <c r="Q82" s="19" t="s">
        <v>30</v>
      </c>
      <c r="R82" s="17" t="s">
        <v>36</v>
      </c>
    </row>
    <row r="83" spans="1:18" ht="19.5" customHeight="1">
      <c r="A83" s="3">
        <v>71</v>
      </c>
      <c r="B83" s="18">
        <v>45191</v>
      </c>
      <c r="C83" s="10" t="s">
        <v>430</v>
      </c>
      <c r="D83" s="11" t="s">
        <v>422</v>
      </c>
      <c r="E83" s="12" t="s">
        <v>25</v>
      </c>
      <c r="F83" s="27">
        <v>3102</v>
      </c>
      <c r="G83" s="16">
        <v>45189</v>
      </c>
      <c r="H83" s="13">
        <v>12314</v>
      </c>
      <c r="I83" s="13">
        <v>11925</v>
      </c>
      <c r="J83" s="14">
        <f t="shared" ref="J83:J89" si="8">H83-I83</f>
        <v>389</v>
      </c>
      <c r="K83" s="13">
        <v>0</v>
      </c>
      <c r="L83" s="13">
        <v>389</v>
      </c>
      <c r="M83" s="13">
        <v>0</v>
      </c>
      <c r="N83" s="13">
        <v>0</v>
      </c>
      <c r="O83" s="13">
        <v>389</v>
      </c>
      <c r="P83" s="13">
        <v>398</v>
      </c>
      <c r="Q83" s="19" t="s">
        <v>439</v>
      </c>
      <c r="R83" s="17" t="s">
        <v>36</v>
      </c>
    </row>
    <row r="84" spans="1:18" ht="19.5" customHeight="1">
      <c r="A84" s="3">
        <v>72</v>
      </c>
      <c r="B84" s="18">
        <v>45191</v>
      </c>
      <c r="C84" s="10" t="s">
        <v>431</v>
      </c>
      <c r="D84" s="11" t="s">
        <v>423</v>
      </c>
      <c r="E84" s="12" t="s">
        <v>25</v>
      </c>
      <c r="F84" s="27">
        <v>3100</v>
      </c>
      <c r="G84" s="16">
        <v>45187</v>
      </c>
      <c r="H84" s="13">
        <v>57147</v>
      </c>
      <c r="I84" s="13">
        <v>54984</v>
      </c>
      <c r="J84" s="14">
        <f t="shared" si="8"/>
        <v>2163</v>
      </c>
      <c r="K84" s="13">
        <v>0</v>
      </c>
      <c r="L84" s="13">
        <v>2163</v>
      </c>
      <c r="M84" s="13">
        <v>0</v>
      </c>
      <c r="N84" s="13">
        <v>0</v>
      </c>
      <c r="O84" s="13">
        <v>2163</v>
      </c>
      <c r="P84" s="13"/>
      <c r="Q84" s="19" t="s">
        <v>173</v>
      </c>
      <c r="R84" s="17" t="s">
        <v>36</v>
      </c>
    </row>
    <row r="85" spans="1:18" ht="19.5" customHeight="1">
      <c r="A85" s="3">
        <v>73</v>
      </c>
      <c r="B85" s="18">
        <v>45191</v>
      </c>
      <c r="C85" s="10">
        <v>592945</v>
      </c>
      <c r="D85" s="11" t="s">
        <v>424</v>
      </c>
      <c r="E85" s="12" t="s">
        <v>155</v>
      </c>
      <c r="F85" s="27">
        <v>3113</v>
      </c>
      <c r="G85" s="16">
        <v>45186</v>
      </c>
      <c r="H85" s="13">
        <v>25753</v>
      </c>
      <c r="I85" s="13">
        <v>25517</v>
      </c>
      <c r="J85" s="14">
        <f t="shared" si="8"/>
        <v>236</v>
      </c>
      <c r="K85" s="13">
        <v>0</v>
      </c>
      <c r="L85" s="13">
        <v>236</v>
      </c>
      <c r="M85" s="13">
        <v>0</v>
      </c>
      <c r="N85" s="13">
        <v>0</v>
      </c>
      <c r="O85" s="13">
        <v>236</v>
      </c>
      <c r="P85" s="13">
        <v>236</v>
      </c>
      <c r="Q85" s="19" t="s">
        <v>440</v>
      </c>
      <c r="R85" s="17" t="s">
        <v>36</v>
      </c>
    </row>
    <row r="86" spans="1:18" ht="19.5" customHeight="1">
      <c r="A86" s="3">
        <v>74</v>
      </c>
      <c r="B86" s="18">
        <v>45191</v>
      </c>
      <c r="C86" s="10" t="s">
        <v>432</v>
      </c>
      <c r="D86" s="11" t="s">
        <v>425</v>
      </c>
      <c r="E86" s="12" t="s">
        <v>23</v>
      </c>
      <c r="F86" s="27">
        <v>3112</v>
      </c>
      <c r="G86" s="16">
        <v>45187</v>
      </c>
      <c r="H86" s="13">
        <v>12004</v>
      </c>
      <c r="I86" s="13">
        <v>7737</v>
      </c>
      <c r="J86" s="14">
        <f t="shared" si="8"/>
        <v>4267</v>
      </c>
      <c r="K86" s="13">
        <v>0</v>
      </c>
      <c r="L86" s="13">
        <v>4267</v>
      </c>
      <c r="M86" s="13">
        <v>0</v>
      </c>
      <c r="N86" s="13">
        <v>0</v>
      </c>
      <c r="O86" s="13">
        <v>4267</v>
      </c>
      <c r="P86" s="13">
        <v>4266</v>
      </c>
      <c r="Q86" s="19" t="s">
        <v>441</v>
      </c>
      <c r="R86" s="17" t="s">
        <v>36</v>
      </c>
    </row>
    <row r="87" spans="1:18" ht="19.5" customHeight="1">
      <c r="A87" s="3">
        <v>75</v>
      </c>
      <c r="B87" s="18">
        <v>45191</v>
      </c>
      <c r="C87" s="10">
        <v>581403</v>
      </c>
      <c r="D87" s="11" t="s">
        <v>426</v>
      </c>
      <c r="E87" s="12" t="s">
        <v>24</v>
      </c>
      <c r="F87" s="27">
        <v>3117</v>
      </c>
      <c r="G87" s="16">
        <v>45187</v>
      </c>
      <c r="H87" s="13">
        <v>11932</v>
      </c>
      <c r="I87" s="13">
        <v>10277</v>
      </c>
      <c r="J87" s="14">
        <f t="shared" si="8"/>
        <v>1655</v>
      </c>
      <c r="K87" s="13">
        <v>0</v>
      </c>
      <c r="L87" s="13">
        <v>1655</v>
      </c>
      <c r="M87" s="13">
        <v>0</v>
      </c>
      <c r="N87" s="13">
        <v>0</v>
      </c>
      <c r="O87" s="13">
        <v>1655</v>
      </c>
      <c r="P87" s="13">
        <v>1655</v>
      </c>
      <c r="Q87" s="19" t="s">
        <v>442</v>
      </c>
      <c r="R87" s="17" t="s">
        <v>36</v>
      </c>
    </row>
    <row r="88" spans="1:18" ht="19.5" customHeight="1">
      <c r="A88" s="3">
        <v>76</v>
      </c>
      <c r="B88" s="18">
        <v>45191</v>
      </c>
      <c r="C88" s="10">
        <v>557766</v>
      </c>
      <c r="D88" s="11" t="s">
        <v>427</v>
      </c>
      <c r="E88" s="12" t="s">
        <v>28</v>
      </c>
      <c r="F88" s="27">
        <v>3120</v>
      </c>
      <c r="G88" s="16">
        <v>45187</v>
      </c>
      <c r="H88" s="13">
        <v>16107</v>
      </c>
      <c r="I88" s="13">
        <v>15257</v>
      </c>
      <c r="J88" s="14">
        <f t="shared" si="8"/>
        <v>850</v>
      </c>
      <c r="K88" s="13">
        <v>0</v>
      </c>
      <c r="L88" s="13">
        <v>850</v>
      </c>
      <c r="M88" s="13">
        <v>0</v>
      </c>
      <c r="N88" s="13">
        <v>0</v>
      </c>
      <c r="O88" s="13">
        <v>850</v>
      </c>
      <c r="P88" s="13">
        <v>850</v>
      </c>
      <c r="Q88" s="19" t="s">
        <v>443</v>
      </c>
      <c r="R88" s="17" t="s">
        <v>36</v>
      </c>
    </row>
    <row r="89" spans="1:18" ht="19.5" customHeight="1">
      <c r="A89" s="3">
        <v>77</v>
      </c>
      <c r="B89" s="18">
        <v>45191</v>
      </c>
      <c r="C89" s="10">
        <v>507938</v>
      </c>
      <c r="D89" s="11" t="s">
        <v>428</v>
      </c>
      <c r="E89" s="12" t="s">
        <v>25</v>
      </c>
      <c r="F89" s="27">
        <v>3121</v>
      </c>
      <c r="G89" s="16">
        <v>45185</v>
      </c>
      <c r="H89" s="13">
        <v>17120</v>
      </c>
      <c r="I89" s="13">
        <v>16117</v>
      </c>
      <c r="J89" s="14">
        <f t="shared" si="8"/>
        <v>1003</v>
      </c>
      <c r="K89" s="13">
        <v>0</v>
      </c>
      <c r="L89" s="13">
        <v>1003</v>
      </c>
      <c r="M89" s="13">
        <v>0</v>
      </c>
      <c r="N89" s="13">
        <v>0</v>
      </c>
      <c r="O89" s="13">
        <v>1003</v>
      </c>
      <c r="P89" s="13">
        <v>1003</v>
      </c>
      <c r="Q89" s="19" t="s">
        <v>444</v>
      </c>
      <c r="R89" s="17" t="s">
        <v>36</v>
      </c>
    </row>
    <row r="90" spans="1:18" ht="19.5" customHeight="1">
      <c r="A90" s="3">
        <v>78</v>
      </c>
      <c r="B90" s="18">
        <v>45191</v>
      </c>
      <c r="C90" s="10" t="s">
        <v>433</v>
      </c>
      <c r="D90" s="11" t="s">
        <v>429</v>
      </c>
      <c r="E90" s="12" t="s">
        <v>23</v>
      </c>
      <c r="F90" s="27">
        <v>3119</v>
      </c>
      <c r="G90" s="16">
        <v>45190</v>
      </c>
      <c r="H90" s="13">
        <v>7579</v>
      </c>
      <c r="I90" s="13">
        <v>0</v>
      </c>
      <c r="J90" s="14">
        <f t="shared" ref="J90:J93" si="9">H90-I90</f>
        <v>7579</v>
      </c>
      <c r="K90" s="13">
        <v>0</v>
      </c>
      <c r="L90" s="13">
        <v>0</v>
      </c>
      <c r="M90" s="13">
        <v>0</v>
      </c>
      <c r="N90" s="13">
        <v>0</v>
      </c>
      <c r="O90" s="13">
        <v>7579</v>
      </c>
      <c r="P90" s="13">
        <v>7579</v>
      </c>
      <c r="Q90" s="19" t="s">
        <v>457</v>
      </c>
      <c r="R90" s="17" t="s">
        <v>456</v>
      </c>
    </row>
    <row r="91" spans="1:18" ht="19.5" customHeight="1">
      <c r="A91" s="3">
        <v>79</v>
      </c>
      <c r="B91" s="18">
        <v>45192</v>
      </c>
      <c r="C91" s="10">
        <v>514290</v>
      </c>
      <c r="D91" s="11" t="s">
        <v>446</v>
      </c>
      <c r="E91" s="12" t="s">
        <v>29</v>
      </c>
      <c r="F91" s="27">
        <v>3132</v>
      </c>
      <c r="G91" s="16">
        <v>45188</v>
      </c>
      <c r="H91" s="13">
        <v>12416</v>
      </c>
      <c r="I91" s="13">
        <v>11917</v>
      </c>
      <c r="J91" s="14">
        <f t="shared" si="9"/>
        <v>499</v>
      </c>
      <c r="K91" s="13">
        <v>0</v>
      </c>
      <c r="L91" s="13">
        <v>499</v>
      </c>
      <c r="M91" s="13">
        <v>0</v>
      </c>
      <c r="N91" s="13">
        <v>0</v>
      </c>
      <c r="O91" s="13">
        <v>499</v>
      </c>
      <c r="P91" s="13">
        <v>499</v>
      </c>
      <c r="Q91" s="19" t="s">
        <v>449</v>
      </c>
      <c r="R91" s="17" t="s">
        <v>36</v>
      </c>
    </row>
    <row r="92" spans="1:18" ht="19.5" customHeight="1">
      <c r="A92" s="3">
        <v>80</v>
      </c>
      <c r="B92" s="18">
        <v>45194</v>
      </c>
      <c r="C92" s="10">
        <v>598247</v>
      </c>
      <c r="D92" s="11" t="s">
        <v>447</v>
      </c>
      <c r="E92" s="12" t="s">
        <v>77</v>
      </c>
      <c r="F92" s="27">
        <v>3155</v>
      </c>
      <c r="G92" s="16">
        <v>45190</v>
      </c>
      <c r="H92" s="13">
        <v>17322</v>
      </c>
      <c r="I92" s="13">
        <v>14277</v>
      </c>
      <c r="J92" s="14">
        <f t="shared" si="9"/>
        <v>3045</v>
      </c>
      <c r="K92" s="13">
        <v>0</v>
      </c>
      <c r="L92" s="13">
        <v>3045</v>
      </c>
      <c r="M92" s="13">
        <v>0</v>
      </c>
      <c r="N92" s="13">
        <v>0</v>
      </c>
      <c r="O92" s="13">
        <v>3045</v>
      </c>
      <c r="P92" s="13">
        <v>3045</v>
      </c>
      <c r="Q92" s="19" t="s">
        <v>458</v>
      </c>
      <c r="R92" s="17" t="s">
        <v>36</v>
      </c>
    </row>
    <row r="93" spans="1:18" ht="19.5" customHeight="1">
      <c r="A93" s="3">
        <v>81</v>
      </c>
      <c r="B93" s="18">
        <v>45194</v>
      </c>
      <c r="C93" s="10">
        <v>510595</v>
      </c>
      <c r="D93" s="11" t="s">
        <v>448</v>
      </c>
      <c r="E93" s="12" t="s">
        <v>77</v>
      </c>
      <c r="F93" s="27">
        <v>3157</v>
      </c>
      <c r="G93" s="16">
        <v>45188</v>
      </c>
      <c r="H93" s="13">
        <v>13002</v>
      </c>
      <c r="I93" s="13">
        <v>12474</v>
      </c>
      <c r="J93" s="14">
        <f t="shared" si="9"/>
        <v>528</v>
      </c>
      <c r="K93" s="13">
        <v>0</v>
      </c>
      <c r="L93" s="13">
        <v>528</v>
      </c>
      <c r="M93" s="13">
        <v>0</v>
      </c>
      <c r="N93" s="13">
        <v>0</v>
      </c>
      <c r="O93" s="13">
        <v>528</v>
      </c>
      <c r="P93" s="13">
        <v>528</v>
      </c>
      <c r="Q93" s="19" t="s">
        <v>459</v>
      </c>
      <c r="R93" s="17" t="s">
        <v>36</v>
      </c>
    </row>
    <row r="94" spans="1:18" ht="19.5" customHeight="1">
      <c r="A94" s="3">
        <v>82</v>
      </c>
      <c r="B94" s="18">
        <v>45195</v>
      </c>
      <c r="C94" s="10">
        <v>476747</v>
      </c>
      <c r="D94" s="11" t="s">
        <v>450</v>
      </c>
      <c r="E94" s="12" t="s">
        <v>23</v>
      </c>
      <c r="F94" s="27">
        <v>3188</v>
      </c>
      <c r="G94" s="16">
        <v>45189</v>
      </c>
      <c r="H94" s="13">
        <v>38313</v>
      </c>
      <c r="I94" s="13">
        <v>21780</v>
      </c>
      <c r="J94" s="14">
        <f t="shared" ref="J94:J99" si="10">H94-I94</f>
        <v>16533</v>
      </c>
      <c r="K94" s="13">
        <v>3844</v>
      </c>
      <c r="L94" s="13">
        <v>12689</v>
      </c>
      <c r="M94" s="13">
        <v>0</v>
      </c>
      <c r="N94" s="13">
        <v>0</v>
      </c>
      <c r="O94" s="13">
        <v>16533</v>
      </c>
      <c r="P94" s="13">
        <v>16533</v>
      </c>
      <c r="Q94" s="19" t="s">
        <v>467</v>
      </c>
      <c r="R94" s="17" t="s">
        <v>36</v>
      </c>
    </row>
    <row r="95" spans="1:18" ht="19.5" customHeight="1">
      <c r="A95" s="3">
        <v>83</v>
      </c>
      <c r="B95" s="18">
        <v>45195</v>
      </c>
      <c r="C95" s="10" t="s">
        <v>454</v>
      </c>
      <c r="D95" s="11" t="s">
        <v>451</v>
      </c>
      <c r="E95" s="12" t="s">
        <v>29</v>
      </c>
      <c r="F95" s="27">
        <v>3192</v>
      </c>
      <c r="G95" s="16">
        <v>45190</v>
      </c>
      <c r="H95" s="13">
        <v>20729</v>
      </c>
      <c r="I95" s="13">
        <v>15973</v>
      </c>
      <c r="J95" s="14">
        <f t="shared" si="10"/>
        <v>4756</v>
      </c>
      <c r="K95" s="13">
        <v>3993</v>
      </c>
      <c r="L95" s="13">
        <v>764</v>
      </c>
      <c r="M95" s="13">
        <v>0</v>
      </c>
      <c r="N95" s="13">
        <v>0</v>
      </c>
      <c r="O95" s="13">
        <v>4757</v>
      </c>
      <c r="P95" s="13">
        <v>4756</v>
      </c>
      <c r="Q95" s="19" t="s">
        <v>468</v>
      </c>
      <c r="R95" s="17" t="s">
        <v>36</v>
      </c>
    </row>
    <row r="96" spans="1:18" ht="19.5" customHeight="1">
      <c r="A96" s="3">
        <v>84</v>
      </c>
      <c r="B96" s="18">
        <v>45195</v>
      </c>
      <c r="C96" s="10" t="s">
        <v>455</v>
      </c>
      <c r="D96" s="11" t="s">
        <v>452</v>
      </c>
      <c r="E96" s="12" t="s">
        <v>77</v>
      </c>
      <c r="F96" s="27">
        <v>3191</v>
      </c>
      <c r="G96" s="16">
        <v>45191</v>
      </c>
      <c r="H96" s="13">
        <v>15088</v>
      </c>
      <c r="I96" s="13">
        <v>3035</v>
      </c>
      <c r="J96" s="14">
        <f t="shared" si="10"/>
        <v>12053</v>
      </c>
      <c r="K96" s="13">
        <v>0</v>
      </c>
      <c r="L96" s="13">
        <v>12053</v>
      </c>
      <c r="M96" s="13">
        <v>0</v>
      </c>
      <c r="N96" s="13">
        <v>0</v>
      </c>
      <c r="O96" s="13">
        <v>12053</v>
      </c>
      <c r="P96" s="13">
        <v>12053</v>
      </c>
      <c r="Q96" s="19" t="s">
        <v>469</v>
      </c>
      <c r="R96" s="17" t="s">
        <v>36</v>
      </c>
    </row>
    <row r="97" spans="1:18" ht="19.5" customHeight="1">
      <c r="A97" s="3">
        <v>85</v>
      </c>
      <c r="B97" s="18">
        <v>45195</v>
      </c>
      <c r="C97" s="10">
        <v>548859</v>
      </c>
      <c r="D97" s="11" t="s">
        <v>453</v>
      </c>
      <c r="E97" s="12" t="s">
        <v>77</v>
      </c>
      <c r="F97" s="27">
        <v>3186</v>
      </c>
      <c r="G97" s="16">
        <v>45191</v>
      </c>
      <c r="H97" s="13">
        <v>29498</v>
      </c>
      <c r="I97" s="13">
        <v>28740</v>
      </c>
      <c r="J97" s="14">
        <f t="shared" si="10"/>
        <v>758</v>
      </c>
      <c r="K97" s="13">
        <v>0</v>
      </c>
      <c r="L97" s="13">
        <v>758</v>
      </c>
      <c r="M97" s="13">
        <v>0</v>
      </c>
      <c r="N97" s="13">
        <v>0</v>
      </c>
      <c r="O97" s="13">
        <v>758</v>
      </c>
      <c r="P97" s="13">
        <v>758</v>
      </c>
      <c r="Q97" s="19" t="s">
        <v>470</v>
      </c>
      <c r="R97" s="17" t="s">
        <v>36</v>
      </c>
    </row>
    <row r="98" spans="1:18" ht="19.5" customHeight="1">
      <c r="A98" s="3">
        <v>86</v>
      </c>
      <c r="B98" s="18">
        <v>45196</v>
      </c>
      <c r="C98" s="10">
        <v>455523</v>
      </c>
      <c r="D98" s="11" t="s">
        <v>460</v>
      </c>
      <c r="E98" s="12" t="s">
        <v>23</v>
      </c>
      <c r="F98" s="27">
        <v>3209</v>
      </c>
      <c r="G98" s="16">
        <v>45191</v>
      </c>
      <c r="H98" s="13">
        <v>36439</v>
      </c>
      <c r="I98" s="13">
        <v>24012</v>
      </c>
      <c r="J98" s="14">
        <f t="shared" si="10"/>
        <v>12427</v>
      </c>
      <c r="K98" s="13">
        <v>9753</v>
      </c>
      <c r="L98" s="13">
        <v>625</v>
      </c>
      <c r="M98" s="13">
        <v>2050</v>
      </c>
      <c r="N98" s="13">
        <v>0</v>
      </c>
      <c r="O98" s="13">
        <v>10378</v>
      </c>
      <c r="P98" s="13">
        <v>12427</v>
      </c>
      <c r="Q98" s="19" t="s">
        <v>464</v>
      </c>
      <c r="R98" s="17" t="s">
        <v>36</v>
      </c>
    </row>
    <row r="99" spans="1:18" ht="19.5" customHeight="1">
      <c r="A99" s="3">
        <v>87</v>
      </c>
      <c r="B99" s="18">
        <v>45196</v>
      </c>
      <c r="C99" s="10">
        <v>593412</v>
      </c>
      <c r="D99" s="11" t="s">
        <v>461</v>
      </c>
      <c r="E99" s="12" t="s">
        <v>29</v>
      </c>
      <c r="F99" s="27">
        <v>3204</v>
      </c>
      <c r="G99" s="16">
        <v>45192</v>
      </c>
      <c r="H99" s="13">
        <v>17712</v>
      </c>
      <c r="I99" s="13">
        <v>17212</v>
      </c>
      <c r="J99" s="14">
        <f t="shared" si="10"/>
        <v>500</v>
      </c>
      <c r="K99" s="13">
        <v>0</v>
      </c>
      <c r="L99" s="13">
        <v>500</v>
      </c>
      <c r="M99" s="13">
        <v>0</v>
      </c>
      <c r="N99" s="13">
        <v>0</v>
      </c>
      <c r="O99" s="13">
        <v>500</v>
      </c>
      <c r="P99" s="13">
        <v>500</v>
      </c>
      <c r="Q99" s="19" t="s">
        <v>465</v>
      </c>
      <c r="R99" s="17" t="s">
        <v>36</v>
      </c>
    </row>
    <row r="100" spans="1:18" ht="19.5" customHeight="1">
      <c r="A100" s="3">
        <v>88</v>
      </c>
      <c r="B100" s="18">
        <v>45196</v>
      </c>
      <c r="C100" s="10">
        <v>593536</v>
      </c>
      <c r="D100" s="11" t="s">
        <v>462</v>
      </c>
      <c r="E100" s="12" t="s">
        <v>29</v>
      </c>
      <c r="F100" s="27">
        <v>3205</v>
      </c>
      <c r="G100" s="16">
        <v>45194</v>
      </c>
      <c r="H100" s="13">
        <v>11774</v>
      </c>
      <c r="I100" s="13">
        <v>11290</v>
      </c>
      <c r="J100" s="14">
        <f t="shared" ref="J100:J105" si="11">H100-I100</f>
        <v>484</v>
      </c>
      <c r="K100" s="13">
        <v>0</v>
      </c>
      <c r="L100" s="13">
        <v>484</v>
      </c>
      <c r="M100" s="13">
        <v>0</v>
      </c>
      <c r="N100" s="13">
        <v>0</v>
      </c>
      <c r="O100" s="13">
        <v>484</v>
      </c>
      <c r="P100" s="13">
        <v>484</v>
      </c>
      <c r="Q100" s="19" t="s">
        <v>466</v>
      </c>
      <c r="R100" s="17" t="s">
        <v>36</v>
      </c>
    </row>
    <row r="101" spans="1:18" ht="19.5" customHeight="1">
      <c r="A101" s="3">
        <v>89</v>
      </c>
      <c r="B101" s="18">
        <v>45196</v>
      </c>
      <c r="C101" s="10">
        <v>490868</v>
      </c>
      <c r="D101" s="11" t="s">
        <v>463</v>
      </c>
      <c r="E101" s="12" t="s">
        <v>24</v>
      </c>
      <c r="F101" s="27">
        <v>3215</v>
      </c>
      <c r="G101" s="16">
        <v>45187</v>
      </c>
      <c r="H101" s="13">
        <v>64807</v>
      </c>
      <c r="I101" s="13">
        <v>51157</v>
      </c>
      <c r="J101" s="14">
        <f t="shared" si="11"/>
        <v>13650</v>
      </c>
      <c r="K101" s="13">
        <v>2693</v>
      </c>
      <c r="L101" s="13">
        <v>10957</v>
      </c>
      <c r="M101" s="13">
        <v>0</v>
      </c>
      <c r="N101" s="13">
        <v>0</v>
      </c>
      <c r="O101" s="13">
        <v>13650</v>
      </c>
      <c r="P101" s="13"/>
      <c r="Q101" s="19" t="s">
        <v>173</v>
      </c>
      <c r="R101" s="17" t="s">
        <v>36</v>
      </c>
    </row>
    <row r="102" spans="1:18" ht="19.5" customHeight="1">
      <c r="A102" s="3">
        <v>90</v>
      </c>
      <c r="B102" s="18">
        <v>45197</v>
      </c>
      <c r="C102" s="10" t="s">
        <v>472</v>
      </c>
      <c r="D102" s="11" t="s">
        <v>471</v>
      </c>
      <c r="E102" s="12" t="s">
        <v>24</v>
      </c>
      <c r="F102" s="27">
        <v>3235</v>
      </c>
      <c r="G102" s="16">
        <v>45189</v>
      </c>
      <c r="H102" s="13">
        <v>19818</v>
      </c>
      <c r="I102" s="13">
        <v>18684</v>
      </c>
      <c r="J102" s="14">
        <f t="shared" si="11"/>
        <v>1134</v>
      </c>
      <c r="K102" s="13">
        <v>0</v>
      </c>
      <c r="L102" s="13">
        <v>1134</v>
      </c>
      <c r="M102" s="13">
        <v>0</v>
      </c>
      <c r="N102" s="13">
        <v>0</v>
      </c>
      <c r="O102" s="13">
        <v>1134</v>
      </c>
      <c r="P102" s="13">
        <v>1134</v>
      </c>
      <c r="Q102" s="19" t="s">
        <v>480</v>
      </c>
      <c r="R102" s="17" t="s">
        <v>36</v>
      </c>
    </row>
    <row r="103" spans="1:18" ht="19.5" customHeight="1">
      <c r="A103" s="3">
        <v>91</v>
      </c>
      <c r="B103" s="18">
        <v>45198</v>
      </c>
      <c r="C103" s="10" t="s">
        <v>477</v>
      </c>
      <c r="D103" s="11" t="s">
        <v>473</v>
      </c>
      <c r="E103" s="12" t="s">
        <v>155</v>
      </c>
      <c r="F103" s="27">
        <v>3255</v>
      </c>
      <c r="G103" s="16">
        <v>45196</v>
      </c>
      <c r="H103" s="13">
        <v>6236</v>
      </c>
      <c r="I103" s="13">
        <v>6048</v>
      </c>
      <c r="J103" s="14">
        <f t="shared" si="11"/>
        <v>188</v>
      </c>
      <c r="K103" s="13">
        <v>0</v>
      </c>
      <c r="L103" s="13">
        <v>188</v>
      </c>
      <c r="M103" s="13">
        <v>0</v>
      </c>
      <c r="N103" s="13">
        <v>0</v>
      </c>
      <c r="O103" s="13">
        <v>188</v>
      </c>
      <c r="P103" s="13">
        <v>188</v>
      </c>
      <c r="Q103" s="19" t="s">
        <v>497</v>
      </c>
      <c r="R103" s="17" t="s">
        <v>36</v>
      </c>
    </row>
    <row r="104" spans="1:18" ht="19.5" customHeight="1">
      <c r="A104" s="3">
        <v>92</v>
      </c>
      <c r="B104" s="18">
        <v>45198</v>
      </c>
      <c r="C104" s="10" t="s">
        <v>478</v>
      </c>
      <c r="D104" s="11" t="s">
        <v>474</v>
      </c>
      <c r="E104" s="12" t="s">
        <v>104</v>
      </c>
      <c r="F104" s="27">
        <v>3252</v>
      </c>
      <c r="G104" s="16">
        <v>45196</v>
      </c>
      <c r="H104" s="13">
        <v>165731</v>
      </c>
      <c r="I104" s="13">
        <v>140871</v>
      </c>
      <c r="J104" s="14">
        <f t="shared" si="11"/>
        <v>24860</v>
      </c>
      <c r="K104" s="13">
        <v>24860</v>
      </c>
      <c r="L104" s="13">
        <v>2194</v>
      </c>
      <c r="M104" s="13">
        <v>0</v>
      </c>
      <c r="N104" s="13">
        <v>0</v>
      </c>
      <c r="O104" s="13">
        <v>24860</v>
      </c>
      <c r="P104" s="13">
        <v>27054</v>
      </c>
      <c r="Q104" s="19" t="s">
        <v>498</v>
      </c>
      <c r="R104" s="17" t="s">
        <v>36</v>
      </c>
    </row>
    <row r="105" spans="1:18" ht="19.5" customHeight="1">
      <c r="A105" s="3">
        <v>93</v>
      </c>
      <c r="B105" s="18">
        <v>45198</v>
      </c>
      <c r="C105" s="10">
        <v>593384</v>
      </c>
      <c r="D105" s="11" t="s">
        <v>475</v>
      </c>
      <c r="E105" s="12" t="s">
        <v>25</v>
      </c>
      <c r="F105" s="27">
        <v>3261</v>
      </c>
      <c r="G105" s="16">
        <v>45191</v>
      </c>
      <c r="H105" s="13">
        <v>48429</v>
      </c>
      <c r="I105" s="13">
        <v>43776</v>
      </c>
      <c r="J105" s="14">
        <f t="shared" si="11"/>
        <v>4653</v>
      </c>
      <c r="K105" s="13">
        <v>0</v>
      </c>
      <c r="L105" s="13">
        <v>4653</v>
      </c>
      <c r="M105" s="13">
        <v>0</v>
      </c>
      <c r="N105" s="13">
        <v>0</v>
      </c>
      <c r="O105" s="13">
        <v>4653</v>
      </c>
      <c r="P105" s="13">
        <v>4653</v>
      </c>
      <c r="Q105" s="19" t="s">
        <v>499</v>
      </c>
      <c r="R105" s="17" t="s">
        <v>36</v>
      </c>
    </row>
    <row r="106" spans="1:18" ht="19.5" customHeight="1">
      <c r="A106" s="3">
        <v>94</v>
      </c>
      <c r="B106" s="18">
        <v>45198</v>
      </c>
      <c r="C106" s="10" t="s">
        <v>479</v>
      </c>
      <c r="D106" s="11" t="s">
        <v>476</v>
      </c>
      <c r="E106" s="12" t="s">
        <v>25</v>
      </c>
      <c r="F106" s="27">
        <v>3262</v>
      </c>
      <c r="G106" s="16">
        <v>45196</v>
      </c>
      <c r="H106" s="13">
        <v>9441</v>
      </c>
      <c r="I106" s="13">
        <v>9069</v>
      </c>
      <c r="J106" s="14">
        <f t="shared" ref="J106" si="12">H106-I106</f>
        <v>372</v>
      </c>
      <c r="K106" s="13">
        <v>0</v>
      </c>
      <c r="L106" s="13">
        <v>372</v>
      </c>
      <c r="M106" s="13">
        <v>0</v>
      </c>
      <c r="N106" s="13">
        <v>0</v>
      </c>
      <c r="O106" s="13">
        <v>372</v>
      </c>
      <c r="P106" s="13">
        <v>372</v>
      </c>
      <c r="Q106" s="19">
        <v>5813</v>
      </c>
      <c r="R106" s="17" t="s">
        <v>36</v>
      </c>
    </row>
    <row r="107" spans="1:18" ht="19.5" customHeight="1">
      <c r="A107" s="3">
        <v>95</v>
      </c>
      <c r="B107" s="18">
        <v>45199</v>
      </c>
      <c r="C107" s="10" t="s">
        <v>482</v>
      </c>
      <c r="D107" s="11" t="s">
        <v>483</v>
      </c>
      <c r="E107" s="12" t="s">
        <v>23</v>
      </c>
      <c r="F107" s="27">
        <v>3276</v>
      </c>
      <c r="G107" s="16">
        <v>45196</v>
      </c>
      <c r="H107" s="13">
        <v>26309</v>
      </c>
      <c r="I107" s="13">
        <v>21716</v>
      </c>
      <c r="J107" s="14">
        <v>4593</v>
      </c>
      <c r="K107" s="13">
        <v>0</v>
      </c>
      <c r="L107" s="13">
        <v>4593</v>
      </c>
      <c r="M107" s="13">
        <v>0</v>
      </c>
      <c r="N107" s="13">
        <v>0</v>
      </c>
      <c r="O107" s="13">
        <v>4593</v>
      </c>
      <c r="P107" s="13">
        <v>4593</v>
      </c>
      <c r="Q107" s="19" t="s">
        <v>492</v>
      </c>
      <c r="R107" s="17" t="s">
        <v>36</v>
      </c>
    </row>
    <row r="108" spans="1:18" ht="19.5" customHeight="1">
      <c r="A108" s="3">
        <v>96</v>
      </c>
      <c r="B108" s="18">
        <v>45199</v>
      </c>
      <c r="C108" s="10">
        <v>593708</v>
      </c>
      <c r="D108" s="11" t="s">
        <v>484</v>
      </c>
      <c r="E108" s="12" t="s">
        <v>77</v>
      </c>
      <c r="F108" s="27">
        <v>3273</v>
      </c>
      <c r="G108" s="16">
        <v>45196</v>
      </c>
      <c r="H108" s="13">
        <v>15091</v>
      </c>
      <c r="I108" s="13">
        <v>13858</v>
      </c>
      <c r="J108" s="14">
        <v>1233</v>
      </c>
      <c r="K108" s="13">
        <v>729</v>
      </c>
      <c r="L108" s="13">
        <v>504</v>
      </c>
      <c r="M108" s="13">
        <v>0</v>
      </c>
      <c r="N108" s="13">
        <v>0</v>
      </c>
      <c r="O108" s="13">
        <v>1233</v>
      </c>
      <c r="P108" s="13">
        <v>1233</v>
      </c>
      <c r="Q108" s="19" t="s">
        <v>493</v>
      </c>
      <c r="R108" s="17" t="s">
        <v>36</v>
      </c>
    </row>
    <row r="109" spans="1:18" ht="19.5" customHeight="1">
      <c r="A109" s="3">
        <v>97</v>
      </c>
      <c r="B109" s="18">
        <v>45199</v>
      </c>
      <c r="C109" s="10">
        <v>593811</v>
      </c>
      <c r="D109" s="11" t="s">
        <v>485</v>
      </c>
      <c r="E109" s="12" t="s">
        <v>155</v>
      </c>
      <c r="F109" s="27">
        <v>3272</v>
      </c>
      <c r="G109" s="16">
        <v>45197</v>
      </c>
      <c r="H109" s="13">
        <v>10489</v>
      </c>
      <c r="I109" s="13">
        <v>10239</v>
      </c>
      <c r="J109" s="14">
        <v>250</v>
      </c>
      <c r="K109" s="13">
        <v>0</v>
      </c>
      <c r="L109" s="13">
        <v>250</v>
      </c>
      <c r="M109" s="13">
        <v>0</v>
      </c>
      <c r="N109" s="13">
        <v>0</v>
      </c>
      <c r="O109" s="13">
        <v>250</v>
      </c>
      <c r="P109" s="13">
        <v>249</v>
      </c>
      <c r="Q109" s="19" t="s">
        <v>494</v>
      </c>
      <c r="R109" s="17" t="s">
        <v>36</v>
      </c>
    </row>
    <row r="110" spans="1:18" ht="19.5" customHeight="1">
      <c r="A110" s="3">
        <v>98</v>
      </c>
      <c r="B110" s="18">
        <v>45199</v>
      </c>
      <c r="C110" s="10" t="s">
        <v>486</v>
      </c>
      <c r="D110" s="11" t="s">
        <v>487</v>
      </c>
      <c r="E110" s="12" t="s">
        <v>263</v>
      </c>
      <c r="F110" s="27">
        <v>3270</v>
      </c>
      <c r="G110" s="16">
        <v>45196</v>
      </c>
      <c r="H110" s="13">
        <v>7725</v>
      </c>
      <c r="I110" s="13">
        <v>0</v>
      </c>
      <c r="J110" s="14">
        <v>7725</v>
      </c>
      <c r="K110" s="13">
        <v>0</v>
      </c>
      <c r="L110" s="13">
        <v>0</v>
      </c>
      <c r="M110" s="13">
        <v>0</v>
      </c>
      <c r="N110" s="13">
        <v>0</v>
      </c>
      <c r="O110" s="13">
        <v>7725</v>
      </c>
      <c r="P110" s="13"/>
      <c r="Q110" s="19" t="s">
        <v>173</v>
      </c>
      <c r="R110" s="17" t="s">
        <v>445</v>
      </c>
    </row>
    <row r="111" spans="1:18" ht="19.5" customHeight="1">
      <c r="A111" s="3">
        <v>99</v>
      </c>
      <c r="B111" s="18">
        <v>45199</v>
      </c>
      <c r="C111" s="10" t="s">
        <v>488</v>
      </c>
      <c r="D111" s="11" t="s">
        <v>489</v>
      </c>
      <c r="E111" s="12" t="s">
        <v>24</v>
      </c>
      <c r="F111" s="27">
        <v>3282</v>
      </c>
      <c r="G111" s="16">
        <v>45194</v>
      </c>
      <c r="H111" s="13">
        <v>15203</v>
      </c>
      <c r="I111" s="13">
        <v>14136</v>
      </c>
      <c r="J111" s="14">
        <v>1067</v>
      </c>
      <c r="K111" s="13">
        <v>0</v>
      </c>
      <c r="L111" s="13">
        <v>1067</v>
      </c>
      <c r="M111" s="13">
        <v>0</v>
      </c>
      <c r="N111" s="13">
        <v>0</v>
      </c>
      <c r="O111" s="13">
        <v>1067</v>
      </c>
      <c r="P111" s="13">
        <v>1067</v>
      </c>
      <c r="Q111" s="19" t="s">
        <v>495</v>
      </c>
      <c r="R111" s="17" t="s">
        <v>36</v>
      </c>
    </row>
    <row r="112" spans="1:18" ht="19.5" customHeight="1">
      <c r="A112" s="3">
        <v>100</v>
      </c>
      <c r="B112" s="18">
        <v>45199</v>
      </c>
      <c r="C112" s="10" t="s">
        <v>490</v>
      </c>
      <c r="D112" s="11" t="s">
        <v>491</v>
      </c>
      <c r="E112" s="12" t="s">
        <v>25</v>
      </c>
      <c r="F112" s="27">
        <v>3283</v>
      </c>
      <c r="G112" s="16">
        <v>45197</v>
      </c>
      <c r="H112" s="13">
        <v>7642</v>
      </c>
      <c r="I112" s="13">
        <v>7211</v>
      </c>
      <c r="J112" s="14">
        <v>431</v>
      </c>
      <c r="K112" s="13">
        <v>0</v>
      </c>
      <c r="L112" s="13">
        <v>431</v>
      </c>
      <c r="M112" s="13">
        <v>0</v>
      </c>
      <c r="N112" s="13">
        <v>0</v>
      </c>
      <c r="O112" s="13">
        <v>431</v>
      </c>
      <c r="P112" s="13">
        <v>431</v>
      </c>
      <c r="Q112" s="19" t="s">
        <v>496</v>
      </c>
      <c r="R112" s="17" t="s">
        <v>36</v>
      </c>
    </row>
    <row r="113" spans="1:18" ht="21.75" customHeight="1">
      <c r="A113" s="31" t="s">
        <v>19</v>
      </c>
      <c r="B113" s="32"/>
      <c r="C113" s="32"/>
      <c r="D113" s="32"/>
      <c r="E113" s="32"/>
      <c r="F113" s="32"/>
      <c r="G113" s="33"/>
      <c r="H113" s="20">
        <f t="shared" ref="H113:P113" si="13">SUM(H13:H112)</f>
        <v>2401833</v>
      </c>
      <c r="I113" s="9">
        <f t="shared" si="13"/>
        <v>2058682</v>
      </c>
      <c r="J113" s="9">
        <f t="shared" si="13"/>
        <v>343151</v>
      </c>
      <c r="K113" s="9">
        <f t="shared" si="13"/>
        <v>71701</v>
      </c>
      <c r="L113" s="9">
        <f t="shared" si="13"/>
        <v>211495</v>
      </c>
      <c r="M113" s="9">
        <f t="shared" si="13"/>
        <v>2050</v>
      </c>
      <c r="N113" s="9">
        <f t="shared" si="13"/>
        <v>0</v>
      </c>
      <c r="O113" s="9">
        <f t="shared" si="13"/>
        <v>294672</v>
      </c>
      <c r="P113" s="9">
        <f>SUM(P13:P112)</f>
        <v>250182</v>
      </c>
      <c r="Q113" s="9"/>
      <c r="R113" s="17"/>
    </row>
    <row r="117" spans="1:18">
      <c r="F117"/>
      <c r="H117"/>
    </row>
    <row r="118" spans="1:18">
      <c r="F118"/>
      <c r="H118"/>
    </row>
    <row r="119" spans="1:18">
      <c r="F119"/>
      <c r="H119"/>
    </row>
    <row r="120" spans="1:18">
      <c r="F120"/>
      <c r="H120"/>
    </row>
    <row r="121" spans="1:18">
      <c r="F121"/>
      <c r="H121"/>
    </row>
  </sheetData>
  <mergeCells count="9">
    <mergeCell ref="B9:D9"/>
    <mergeCell ref="E9:F9"/>
    <mergeCell ref="A113:G113"/>
    <mergeCell ref="A1:H2"/>
    <mergeCell ref="A3:H4"/>
    <mergeCell ref="B6:F6"/>
    <mergeCell ref="B7:F7"/>
    <mergeCell ref="B8:D8"/>
    <mergeCell ref="E8:F8"/>
  </mergeCells>
  <conditionalFormatting sqref="F114:F1048576 F1:F11">
    <cfRule type="duplicateValues" dxfId="0" priority="3"/>
  </conditionalFormatting>
  <dataValidations count="3">
    <dataValidation type="custom" allowBlank="1" showDropDown="1" showInputMessage="1" prompt="Enter date in dd-mmm-yyyy format" sqref="B46:B112">
      <formula1>OR(NOT(ISERROR(DATEVALUE(B46))), AND(ISNUMBER(B46), LEFT(CELL("format", B46))="D"))</formula1>
    </dataValidation>
    <dataValidation type="list" allowBlank="1" showErrorMessage="1" sqref="E46:E112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46:G112">
      <formula1>OR(NOT(ISERROR(DATEVALUE(G46))), AND(ISNUMBER(G46), LEFT(CELL("format", G46))="D"))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AUGUST</vt:lpstr>
      <vt:lpstr>SEPTEMBER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2023-10-03T10:47:39Z</dcterms:modified>
</cp:coreProperties>
</file>