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2"/>
  </bookViews>
  <sheets>
    <sheet name="AUGUST" sheetId="5" r:id="rId1"/>
    <sheet name="SEPTEMBER" sheetId="6" r:id="rId2"/>
    <sheet name="OCTOBER" sheetId="7" r:id="rId3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38" r:id="rId4"/>
  </pivotCaches>
</workbook>
</file>

<file path=xl/calcChain.xml><?xml version="1.0" encoding="utf-8"?>
<calcChain xmlns="http://schemas.openxmlformats.org/spreadsheetml/2006/main">
  <c r="H25" i="7" l="1"/>
  <c r="I25" i="7"/>
  <c r="J20" i="7"/>
  <c r="J25" i="7" l="1"/>
  <c r="J19" i="7"/>
  <c r="J18" i="7"/>
  <c r="P25" i="7" l="1"/>
  <c r="O25" i="7"/>
  <c r="N25" i="7"/>
  <c r="M25" i="7"/>
  <c r="L25" i="7"/>
  <c r="K25" i="7"/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<sst xmlns="http://schemas.openxmlformats.org/spreadsheetml/2006/main" count="982" uniqueCount="525">
  <si>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</si>
  <si>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</si>
  <si>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</si>
  <si>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</si>
  <si>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</si>
  <si>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</si>
  <si>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</si>
  <si>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</si>
  <si>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</si>
  <si>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</si>
  <si>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</si>
  <si>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</si>
  <si>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</si>
  <si>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</si>
  <si>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</si>
  <si>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</si>
  <si>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</si>
  <si>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</si>
  <si>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</si>
  <si>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</si>
  <si>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</si>
  <si>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</si>
  <si>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</si>
  <si>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</si>
  <si>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</si>
  <si>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</si>
  <si>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</si>
  <si>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</si>
  <si>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</si>
  <si>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</si>
  <si>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</si>
  <si>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</si>
  <si>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</si>
  <si>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</si>
  <si>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</si>
  <si>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</si>
  <si>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</si>
  <si>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</si>
  <si>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</si>
  <si>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</si>
  <si>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</si>
  <si>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</si>
  <si>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</si>
  <si>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</si>
  <si>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</si>
  <si>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</si>
  <si>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</si>
  <si>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</si>
  <si>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</si>
  <si>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</si>
  <si>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</si>
  <si>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</si>
  <si>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</si>
  <si>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</si>
  <si>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</si>
  <si>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</si>
  <si>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</si>
  <si>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</si>
  <si>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</si>
  <si>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</si>
  <si>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</si>
  <si>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</si>
  <si>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</si>
  <si>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</si>
  <si>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</si>
  <si>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</si>
  <si>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</si>
  <si>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</si>
  <si>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</si>
  <si>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</si>
  <si>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</si>
  <si>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</si>
  <si>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</si>
  <si>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</si>
  <si>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</si>
  <si>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</si>
  <si>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</si>
  <si>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</si>
  <si>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</si>
  <si>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</si>
  <si>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</si>
  <si>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</si>
  <si>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</si>
  <si>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</si>
  <si>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</si>
  <si>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</si>
  <si>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</si>
  <si>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</si>
  <si>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</si>
  <si>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</si>
  <si>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</si>
  <si>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</si>
  <si>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</si>
  <si>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</si>
  <si>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</si>
  <si>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</si>
  <si>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</si>
  <si>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</si>
  <si>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</si>
  <si>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</si>
  <si>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</si>
  <si>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</si>
  <si>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</si>
  <si>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</si>
  <si>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</si>
  <si>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</si>
  <si>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</si>
  <si>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</si>
  <si>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</si>
  <si>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</si>
  <si>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</si>
  <si>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</si>
  <si>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</si>
  <si>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</si>
  <si>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</si>
  <si>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</si>
  <si>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</si>
  <si>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</si>
  <si>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</si>
  <si>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</si>
  <si>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</si>
  <si>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</si>
  <si>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</si>
  <si>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</si>
  <si>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</si>
  <si>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</si>
  <si>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</si>
  <si>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</si>
  <si>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</si>
  <si>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</si>
  <si>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</si>
  <si>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</si>
  <si>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</si>
  <si>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</si>
  <si>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</si>
  <si>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</si>
  <si>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</si>
  <si>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</si>
  <si>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</si>
  <si>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</si>
  <si>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</si>
  <si>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</si>
  <si>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</si>
  <si>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</si>
  <si>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</si>
  <si>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</si>
  <si>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</si>
  <si>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</si>
  <si>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</si>
  <si>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</si>
  <si>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</si>
  <si>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</si>
  <si>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</si>
  <si>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</si>
  <si>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</si>
  <si>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</si>
  <si>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</si>
  <si>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</si>
  <si>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</si>
  <si>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</si>
  <si>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</si>
  <si>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</si>
  <si>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</si>
  <si>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</si>
  <si>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</si>
  <si>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</si>
  <si>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</si>
  <si>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</si>
  <si>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</si>
  <si>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</si>
  <si>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</si>
  <si>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</si>
  <si>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</si>
  <si>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</si>
  <si>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</si>
  <si>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</si>
  <si>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</si>
  <si>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</si>
  <si>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</si>
  <si>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</si>
  <si>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</si>
  <si>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</si>
  <si>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</si>
  <si>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</si>
  <si>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</si>
  <si>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</si>
  <si>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</si>
  <si>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</si>
  <si>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</si>
  <si>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</si>
  <si>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</si>
  <si>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</si>
  <si>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</si>
  <si>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</si>
  <si>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</si>
  <si>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</si>
  <si>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</si>
  <si>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</si>
  <si>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</si>
  <si>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</si>
  <si>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</si>
  <si>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</si>
  <si>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</si>
  <si>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</si>
  <si>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</si>
  <si>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</si>
  <si>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</si>
  <si>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</si>
  <si>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</si>
  <si>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</si>
  <si>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</si>
  <si>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</si>
  <si>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</si>
  <si>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</si>
  <si>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</si>
  <si>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</si>
  <si>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</si>
  <si>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</si>
  <si>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</si>
  <si>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</si>
  <si>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</si>
  <si>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</si>
  <si>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</si>
  <si>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</si>
  <si>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</si>
  <si>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</si>
  <si>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</si>
  <si>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</si>
  <si>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</si>
  <si>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</si>
  <si>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</si>
  <si>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</si>
  <si>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</si>
  <si>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</si>
  <si>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</si>
  <si>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</si>
  <si>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</si>
  <si>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</si>
  <si>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</si>
  <si>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</si>
  <si>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</si>
  <si>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</si>
  <si>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</si>
  <si>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</si>
  <si>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</si>
  <si>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</si>
  <si>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</si>
  <si>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</si>
  <si>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</si>
  <si>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</si>
  <si>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</si>
  <si>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</si>
  <si>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</si>
  <si>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</si>
  <si>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</si>
  <si>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</si>
  <si>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</si>
  <si>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</si>
  <si>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</si>
  <si>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</si>
  <si>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</si>
  <si>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</si>
  <si>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</si>
  <si>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</si>
  <si>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</si>
  <si>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</si>
  <si>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</si>
  <si>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</si>
  <si>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</si>
  <si>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</si>
  <si>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</si>
  <si>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</si>
  <si>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</si>
  <si>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</si>
  <si>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</si>
  <si>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</si>
  <si>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</si>
  <si>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</si>
  <si>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</si>
  <si>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</si>
  <si>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</si>
  <si>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</si>
  <si>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</si>
  <si>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</si>
  <si>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</si>
  <si>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</si>
  <si>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</si>
  <si>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</si>
  <si>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</si>
  <si>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</si>
  <si>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</si>
  <si>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</si>
  <si>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</si>
  <si>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</si>
  <si>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</si>
  <si>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</si>
  <si>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</si>
  <si>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</si>
  <si>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</si>
  <si>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</si>
  <si>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</si>
  <si>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</si>
  <si>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</si>
  <si>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</si>
  <si>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</si>
  <si>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</si>
  <si>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</si>
  <si>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</si>
  <si>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</si>
  <si>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</si>
  <si>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</si>
  <si>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</si>
  <si>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</si>
  <si>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</si>
  <si>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</si>
  <si>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</si>
  <si>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</si>
  <si>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</si>
  <si>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</si>
  <si>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</si>
  <si>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</si>
  <si>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</si>
  <si>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</si>
  <si>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</si>
  <si>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</si>
  <si>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</si>
  <si>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</si>
  <si>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</si>
  <si>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</si>
  <si>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</si>
  <si>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</si>
  <si>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</si>
  <si>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</si>
  <si>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</si>
  <si>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</si>
  <si>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</si>
  <si>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</si>
  <si>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</si>
  <si>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</si>
  <si>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</si>
  <si>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</si>
  <si>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</si>
  <si>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</si>
  <si>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</si>
  <si>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</si>
  <si>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</si>
  <si>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</si>
  <si>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</si>
  <si>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</si>
  <si>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</si>
  <si>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</si>
  <si>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</si>
  <si>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</si>
  <si>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</si>
  <si>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</si>
  <si>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</si>
  <si>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</si>
  <si>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</si>
  <si>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</si>
  <si>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</si>
  <si>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</si>
  <si>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</si>
  <si>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</si>
  <si>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</si>
  <si>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</si>
  <si>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</si>
  <si>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</si>
  <si>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</si>
  <si>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</si>
  <si>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</si>
  <si>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</si>
  <si>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</si>
  <si>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</si>
  <si>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</si>
  <si>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</si>
  <si>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</si>
  <si>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</si>
  <si>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</si>
  <si>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</si>
  <si>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</si>
  <si>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</si>
  <si>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</si>
  <si>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</si>
  <si>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</si>
  <si>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</si>
  <si>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</si>
  <si>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</si>
  <si>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</si>
  <si>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</si>
  <si>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</si>
  <si>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</si>
  <si>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</si>
  <si>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</si>
  <si>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</si>
  <si>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</si>
  <si>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</si>
  <si>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</si>
  <si>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</si>
  <si>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</si>
  <si>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</si>
  <si>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</si>
  <si>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</si>
  <si>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</si>
  <si>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</si>
  <si>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</si>
  <si>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</si>
  <si>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</si>
  <si>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</si>
  <si>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</si>
  <si>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</si>
  <si>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</si>
  <si>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</si>
  <si>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</si>
  <si>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</si>
  <si>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</si>
  <si>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</si>
  <si>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</si>
  <si>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</si>
  <si>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</si>
  <si>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</si>
  <si>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</si>
  <si>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</si>
  <si>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</si>
  <si>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</si>
  <si>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</si>
  <si>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</si>
  <si>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</si>
  <si>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</si>
  <si>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</si>
  <si>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</si>
  <si>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</si>
  <si>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</si>
  <si>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</si>
  <si>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</si>
  <si>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</si>
  <si>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</si>
  <si>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</si>
  <si>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</si>
  <si>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</si>
  <si>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</si>
  <si>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</si>
  <si>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</si>
  <si>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</si>
  <si>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</si>
  <si>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</si>
  <si>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</si>
  <si>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</si>
  <si>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</si>
  <si>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</si>
  <si>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</si>
  <si>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</si>
  <si>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</si>
  <si>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</si>
  <si>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</si>
  <si>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</si>
  <si>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</si>
  <si>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</si>
  <si>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</si>
  <si>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</si>
  <si>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</si>
  <si>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</si>
  <si>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</si>
  <si>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</si>
  <si>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</si>
  <si>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</si>
  <si>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</si>
  <si>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</si>
  <si>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</si>
  <si>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</si>
  <si>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</si>
  <si>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</si>
  <si>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</si>
  <si>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</si>
  <si>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</si>
  <si>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</si>
  <si>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</si>
  <si>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</si>
  <si>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</si>
  <si>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</si>
  <si>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</si>
  <si>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</si>
  <si>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</si>
  <si>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</si>
  <si>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</si>
  <si>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</si>
  <si>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</si>
  <si>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</si>
  <si>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</si>
  <si>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</si>
  <si>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</si>
  <si>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</si>
  <si>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</si>
  <si>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</si>
  <si>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</si>
  <si>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</si>
  <si>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</si>
  <si>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</si>
  <si>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</si>
  <si>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</si>
  <si>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</si>
  <si>
    <t>22-235882</t>
  </si>
  <si>
    <t>ASOKAN N P</t>
  </si>
  <si>
    <t>SUMI SABU</t>
  </si>
  <si>
    <t>POLY ANTHONY</t>
  </si>
  <si>
    <t>HYZIN UMAR P R</t>
  </si>
  <si>
    <t>ADVIK P DIGHESH</t>
  </si>
  <si>
    <t>RPN3054</t>
  </si>
  <si>
    <t>RPN3046</t>
  </si>
  <si>
    <t>RPN3050</t>
  </si>
  <si>
    <t>RPN3053</t>
  </si>
  <si>
    <t>SHIBU C N</t>
  </si>
  <si>
    <t>REETUAMMA PAUL</t>
  </si>
  <si>
    <t>SINDHU SHAJAN</t>
  </si>
  <si>
    <t>ADVIK SANAL</t>
  </si>
  <si>
    <t>ASHNIYA PINHERIO</t>
  </si>
  <si>
    <t xml:space="preserve">APPROVED </t>
  </si>
  <si>
    <t>RPN3079</t>
  </si>
  <si>
    <t>RPN3065</t>
  </si>
  <si>
    <t>RPN3066</t>
  </si>
  <si>
    <t>RPN3064</t>
  </si>
  <si>
    <t>EMMANUEL ANTONY</t>
  </si>
  <si>
    <t>SAJI JOSHEPH</t>
  </si>
  <si>
    <t>RPN3094</t>
  </si>
  <si>
    <t>RPN3090</t>
  </si>
  <si>
    <t>01-10-2023 TO 08-10-2023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</si>
</sst>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sz val="10"/>
      <color rgb="FF00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8" ht="22.5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ht="20.25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8" x14ac:dyDescent="0.25">
      <c r="A4" s="36"/>
      <c r="B4" s="36"/>
      <c r="C4" s="36"/>
      <c r="D4" s="36"/>
      <c r="E4" s="36"/>
      <c r="F4" s="36"/>
      <c r="G4" s="36"/>
      <c r="H4" s="36"/>
    </row>
    <row r="5" spans="1:8" x14ac:dyDescent="0.25">
      <c r="A5" s="1"/>
      <c r="B5" s="1"/>
    </row>
    <row r="6" spans="1:8" ht="26.25" x14ac:dyDescent="0.4">
      <c r="B6" s="37" t="s">
        <v>4</v>
      </c>
      <c r="C6" s="37"/>
      <c r="D6" s="37"/>
      <c r="E6" s="37"/>
      <c r="F6" s="37"/>
    </row>
    <row r="7" spans="1:8" x14ac:dyDescent="0.25">
      <c r="B7" s="38"/>
      <c r="C7" s="38"/>
      <c r="D7" s="38"/>
      <c r="E7" s="38"/>
      <c r="F7" s="38"/>
    </row>
    <row r="8" spans="1:8" ht="23.25" x14ac:dyDescent="0.35">
      <c r="B8" s="29" t="s">
        <v>3</v>
      </c>
      <c r="C8" s="29"/>
      <c r="D8" s="29"/>
      <c r="E8" s="39" t="s">
        <v>22</v>
      </c>
      <c r="F8" s="40"/>
    </row>
    <row r="9" spans="1:8" ht="23.25" x14ac:dyDescent="0.35">
      <c r="B9" s="29" t="s">
        <v>5</v>
      </c>
      <c r="C9" s="29"/>
      <c r="D9" s="29"/>
      <c r="E9" s="30" t="s">
        <v>275</v>
      </c>
      <c r="F9" s="31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32" t="s">
        <v>19</v>
      </c>
      <c r="B104" s="33"/>
      <c r="C104" s="33"/>
      <c r="D104" s="33"/>
      <c r="E104" s="33"/>
      <c r="F104" s="33"/>
      <c r="G104" s="34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3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workbookViewId="0">
      <selection sqref="A1:XFD1048576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52" x14ac:dyDescent="0.25">
      <c r="A2" s="35"/>
      <c r="B2" s="35"/>
      <c r="C2" s="35"/>
      <c r="D2" s="35"/>
      <c r="E2" s="35"/>
      <c r="F2" s="35"/>
      <c r="G2" s="35"/>
      <c r="H2" s="35"/>
    </row>
    <row r="3" spans="1:52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52" x14ac:dyDescent="0.25">
      <c r="A4" s="36"/>
      <c r="B4" s="36"/>
      <c r="C4" s="36"/>
      <c r="D4" s="36"/>
      <c r="E4" s="36"/>
      <c r="F4" s="36"/>
      <c r="G4" s="36"/>
      <c r="H4" s="36"/>
    </row>
    <row r="5" spans="1:52" x14ac:dyDescent="0.25">
      <c r="A5" s="1"/>
      <c r="B5" s="1"/>
    </row>
    <row r="6" spans="1:52" ht="26.25" x14ac:dyDescent="0.4">
      <c r="B6" s="37" t="s">
        <v>4</v>
      </c>
      <c r="C6" s="37"/>
      <c r="D6" s="37"/>
      <c r="E6" s="37"/>
      <c r="F6" s="37"/>
    </row>
    <row r="7" spans="1:52" x14ac:dyDescent="0.25">
      <c r="B7" s="38"/>
      <c r="C7" s="38"/>
      <c r="D7" s="38"/>
      <c r="E7" s="38"/>
      <c r="F7" s="38"/>
    </row>
    <row r="8" spans="1:52" ht="23.25" x14ac:dyDescent="0.35">
      <c r="B8" s="29" t="s">
        <v>3</v>
      </c>
      <c r="C8" s="29"/>
      <c r="D8" s="29"/>
      <c r="E8" s="39" t="s">
        <v>22</v>
      </c>
      <c r="F8" s="40"/>
    </row>
    <row r="9" spans="1:52" ht="23.25" x14ac:dyDescent="0.35">
      <c r="B9" s="29" t="s">
        <v>5</v>
      </c>
      <c r="C9" s="29"/>
      <c r="D9" s="29"/>
      <c r="E9" s="30" t="s">
        <v>481</v>
      </c>
      <c r="F9" s="31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 x14ac:dyDescent="0.25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 x14ac:dyDescent="0.25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 x14ac:dyDescent="0.25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 x14ac:dyDescent="0.25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 x14ac:dyDescent="0.25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 x14ac:dyDescent="0.25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 x14ac:dyDescent="0.25">
      <c r="A113" s="32" t="s">
        <v>19</v>
      </c>
      <c r="B113" s="33"/>
      <c r="C113" s="33"/>
      <c r="D113" s="33"/>
      <c r="E113" s="33"/>
      <c r="F113" s="33"/>
      <c r="G113" s="34"/>
      <c r="H113" s="20">
        <f t="shared" ref="H113:O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 x14ac:dyDescent="0.25">
      <c r="F117"/>
      <c r="H117"/>
    </row>
    <row r="118" spans="1:18" x14ac:dyDescent="0.25">
      <c r="F118"/>
      <c r="H118"/>
    </row>
    <row r="119" spans="1:18" x14ac:dyDescent="0.25">
      <c r="F119"/>
      <c r="H119"/>
    </row>
    <row r="120" spans="1:18" x14ac:dyDescent="0.25">
      <c r="F120"/>
      <c r="H120"/>
    </row>
    <row r="121" spans="1:18" x14ac:dyDescent="0.25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1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3"/>
  <sheetViews>
    <sheetView tabSelected="1" workbookViewId="0">
      <selection activeCell="D10" sqref="D10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5" t="s">
        <v>1</v>
      </c>
      <c r="B1" s="35"/>
      <c r="C1" s="35"/>
      <c r="D1" s="35"/>
      <c r="E1" s="35"/>
      <c r="F1" s="35"/>
      <c r="G1" s="35"/>
      <c r="H1" s="35"/>
    </row>
    <row r="2" spans="1:52" x14ac:dyDescent="0.25">
      <c r="A2" s="35"/>
      <c r="B2" s="35"/>
      <c r="C2" s="35"/>
      <c r="D2" s="35"/>
      <c r="E2" s="35"/>
      <c r="F2" s="35"/>
      <c r="G2" s="35"/>
      <c r="H2" s="35"/>
    </row>
    <row r="3" spans="1:52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52" x14ac:dyDescent="0.25">
      <c r="A4" s="36"/>
      <c r="B4" s="36"/>
      <c r="C4" s="36"/>
      <c r="D4" s="36"/>
      <c r="E4" s="36"/>
      <c r="F4" s="36"/>
      <c r="G4" s="36"/>
      <c r="H4" s="36"/>
    </row>
    <row r="5" spans="1:52" x14ac:dyDescent="0.25">
      <c r="A5" s="1"/>
      <c r="B5" s="1"/>
    </row>
    <row r="6" spans="1:52" ht="26.25" x14ac:dyDescent="0.4">
      <c r="B6" s="37" t="s">
        <v>4</v>
      </c>
      <c r="C6" s="37"/>
      <c r="D6" s="37"/>
      <c r="E6" s="37"/>
      <c r="F6" s="37"/>
    </row>
    <row r="7" spans="1:52" x14ac:dyDescent="0.25">
      <c r="B7" s="38"/>
      <c r="C7" s="38"/>
      <c r="D7" s="38"/>
      <c r="E7" s="38"/>
      <c r="F7" s="38"/>
    </row>
    <row r="8" spans="1:52" ht="23.25" x14ac:dyDescent="0.35">
      <c r="B8" s="29" t="s">
        <v>3</v>
      </c>
      <c r="C8" s="29"/>
      <c r="D8" s="29"/>
      <c r="E8" s="39" t="s">
        <v>22</v>
      </c>
      <c r="F8" s="40"/>
    </row>
    <row r="9" spans="1:52" ht="23.25" x14ac:dyDescent="0.35">
      <c r="B9" s="29" t="s">
        <v>5</v>
      </c>
      <c r="C9" s="29"/>
      <c r="D9" s="29"/>
      <c r="E9" s="30" t="s">
        <v>524</v>
      </c>
      <c r="F9" s="31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x14ac:dyDescent="0.25">
      <c r="A13" s="3">
        <v>1</v>
      </c>
      <c r="B13" s="18">
        <v>45202</v>
      </c>
      <c r="C13" s="10" t="s">
        <v>500</v>
      </c>
      <c r="D13" s="11" t="s">
        <v>501</v>
      </c>
      <c r="E13" s="12" t="s">
        <v>24</v>
      </c>
      <c r="F13" s="25">
        <v>3310</v>
      </c>
      <c r="G13" s="26">
        <v>45196</v>
      </c>
      <c r="H13" s="13">
        <v>30253</v>
      </c>
      <c r="I13" s="13">
        <v>0</v>
      </c>
      <c r="J13" s="14">
        <v>30253</v>
      </c>
      <c r="K13" s="13">
        <v>0</v>
      </c>
      <c r="L13" s="13">
        <v>0</v>
      </c>
      <c r="M13" s="13">
        <v>0</v>
      </c>
      <c r="N13" s="13">
        <v>0</v>
      </c>
      <c r="O13" s="13">
        <v>30253</v>
      </c>
      <c r="P13" s="13">
        <v>30253</v>
      </c>
      <c r="Q13" s="19" t="s">
        <v>506</v>
      </c>
      <c r="R13" s="17" t="s">
        <v>445</v>
      </c>
    </row>
    <row r="14" spans="1:52" x14ac:dyDescent="0.25">
      <c r="A14" s="3">
        <v>2</v>
      </c>
      <c r="B14" s="18">
        <v>45202</v>
      </c>
      <c r="C14" s="10">
        <v>593751</v>
      </c>
      <c r="D14" s="11" t="s">
        <v>502</v>
      </c>
      <c r="E14" s="12" t="s">
        <v>23</v>
      </c>
      <c r="F14" s="25">
        <v>3319</v>
      </c>
      <c r="G14" s="26">
        <v>45196</v>
      </c>
      <c r="H14" s="13">
        <v>28058</v>
      </c>
      <c r="I14" s="13">
        <v>0</v>
      </c>
      <c r="J14" s="14">
        <v>28058</v>
      </c>
      <c r="K14" s="13">
        <v>0</v>
      </c>
      <c r="L14" s="13">
        <v>0</v>
      </c>
      <c r="M14" s="13">
        <v>0</v>
      </c>
      <c r="N14" s="13">
        <v>0</v>
      </c>
      <c r="O14" s="13">
        <v>28058</v>
      </c>
      <c r="P14" s="13">
        <v>0</v>
      </c>
      <c r="Q14" s="19" t="s">
        <v>173</v>
      </c>
      <c r="R14" s="17" t="s">
        <v>445</v>
      </c>
    </row>
    <row r="15" spans="1:52" x14ac:dyDescent="0.25">
      <c r="A15" s="3">
        <v>3</v>
      </c>
      <c r="B15" s="18">
        <v>45202</v>
      </c>
      <c r="C15" s="10">
        <v>593704</v>
      </c>
      <c r="D15" s="11" t="s">
        <v>503</v>
      </c>
      <c r="E15" s="12" t="s">
        <v>263</v>
      </c>
      <c r="F15" s="25">
        <v>3320</v>
      </c>
      <c r="G15" s="26">
        <v>45195</v>
      </c>
      <c r="H15" s="13">
        <v>19838</v>
      </c>
      <c r="I15" s="13">
        <v>13122</v>
      </c>
      <c r="J15" s="14">
        <v>6716</v>
      </c>
      <c r="K15" s="13">
        <v>2316</v>
      </c>
      <c r="L15" s="13">
        <v>4400</v>
      </c>
      <c r="M15" s="13">
        <v>0</v>
      </c>
      <c r="N15" s="13">
        <v>0</v>
      </c>
      <c r="O15" s="13">
        <v>6716</v>
      </c>
      <c r="P15" s="13">
        <v>6716</v>
      </c>
      <c r="Q15" s="19" t="s">
        <v>507</v>
      </c>
      <c r="R15" s="17" t="s">
        <v>36</v>
      </c>
    </row>
    <row r="16" spans="1:52" x14ac:dyDescent="0.25">
      <c r="A16" s="3">
        <v>4</v>
      </c>
      <c r="B16" s="18">
        <v>45202</v>
      </c>
      <c r="C16" s="10">
        <v>567575</v>
      </c>
      <c r="D16" s="11" t="s">
        <v>504</v>
      </c>
      <c r="E16" s="12" t="s">
        <v>24</v>
      </c>
      <c r="F16" s="25">
        <v>3329</v>
      </c>
      <c r="G16" s="26">
        <v>45193</v>
      </c>
      <c r="H16" s="13">
        <v>25895</v>
      </c>
      <c r="I16" s="13">
        <v>24200</v>
      </c>
      <c r="J16" s="14">
        <v>1695</v>
      </c>
      <c r="K16" s="13">
        <v>0</v>
      </c>
      <c r="L16" s="13">
        <v>1965</v>
      </c>
      <c r="M16" s="13">
        <v>0</v>
      </c>
      <c r="N16" s="13">
        <v>0</v>
      </c>
      <c r="O16" s="13">
        <v>1965</v>
      </c>
      <c r="P16" s="13">
        <v>1695</v>
      </c>
      <c r="Q16" s="19" t="s">
        <v>509</v>
      </c>
      <c r="R16" s="17" t="s">
        <v>36</v>
      </c>
    </row>
    <row r="17" spans="1:18" x14ac:dyDescent="0.25">
      <c r="A17" s="3">
        <v>5</v>
      </c>
      <c r="B17" s="18">
        <v>45202</v>
      </c>
      <c r="C17" s="10">
        <v>59377</v>
      </c>
      <c r="D17" s="11" t="s">
        <v>505</v>
      </c>
      <c r="E17" s="12" t="s">
        <v>77</v>
      </c>
      <c r="F17" s="25">
        <v>3333</v>
      </c>
      <c r="G17" s="26">
        <v>45196</v>
      </c>
      <c r="H17" s="13">
        <v>16338</v>
      </c>
      <c r="I17" s="13">
        <v>15122</v>
      </c>
      <c r="J17" s="14">
        <v>1216</v>
      </c>
      <c r="K17" s="13">
        <v>0</v>
      </c>
      <c r="L17" s="13">
        <v>1216</v>
      </c>
      <c r="M17" s="13">
        <v>0</v>
      </c>
      <c r="N17" s="13">
        <v>0</v>
      </c>
      <c r="O17" s="13">
        <v>1216</v>
      </c>
      <c r="P17" s="13">
        <v>1216</v>
      </c>
      <c r="Q17" s="19" t="s">
        <v>508</v>
      </c>
      <c r="R17" s="17" t="s">
        <v>36</v>
      </c>
    </row>
    <row r="18" spans="1:18" x14ac:dyDescent="0.25">
      <c r="A18" s="3">
        <v>6</v>
      </c>
      <c r="B18" s="18">
        <v>45203</v>
      </c>
      <c r="C18" s="10">
        <v>593728</v>
      </c>
      <c r="D18" s="11" t="s">
        <v>510</v>
      </c>
      <c r="E18" s="12" t="s">
        <v>155</v>
      </c>
      <c r="F18" s="25">
        <v>3346</v>
      </c>
      <c r="G18" s="26">
        <v>45196</v>
      </c>
      <c r="H18" s="13">
        <v>52648</v>
      </c>
      <c r="I18" s="13">
        <v>51713</v>
      </c>
      <c r="J18" s="14">
        <f>H18-I18</f>
        <v>935</v>
      </c>
      <c r="K18" s="13">
        <v>0</v>
      </c>
      <c r="L18" s="13">
        <v>935</v>
      </c>
      <c r="M18" s="13">
        <v>0</v>
      </c>
      <c r="N18" s="13">
        <v>0</v>
      </c>
      <c r="O18" s="13">
        <v>935</v>
      </c>
      <c r="P18" s="13">
        <v>935</v>
      </c>
      <c r="Q18" s="19" t="s">
        <v>519</v>
      </c>
      <c r="R18" s="17" t="s">
        <v>36</v>
      </c>
    </row>
    <row r="19" spans="1:18" x14ac:dyDescent="0.25">
      <c r="A19" s="3">
        <v>7</v>
      </c>
      <c r="B19" s="18">
        <v>45203</v>
      </c>
      <c r="C19" s="10">
        <v>593930</v>
      </c>
      <c r="D19" s="11" t="s">
        <v>511</v>
      </c>
      <c r="E19" s="12" t="s">
        <v>225</v>
      </c>
      <c r="F19" s="25">
        <v>3349</v>
      </c>
      <c r="G19" s="26">
        <v>45198</v>
      </c>
      <c r="H19" s="13">
        <v>33867</v>
      </c>
      <c r="I19" s="13">
        <v>30796</v>
      </c>
      <c r="J19" s="14">
        <f t="shared" ref="J19" si="0">H19-I19</f>
        <v>3071</v>
      </c>
      <c r="K19" s="13">
        <v>0</v>
      </c>
      <c r="L19" s="13">
        <v>3071</v>
      </c>
      <c r="M19" s="13">
        <v>0</v>
      </c>
      <c r="N19" s="13">
        <v>0</v>
      </c>
      <c r="O19" s="13">
        <v>3071</v>
      </c>
      <c r="P19" s="13">
        <v>3071</v>
      </c>
      <c r="Q19" s="19" t="s">
        <v>517</v>
      </c>
      <c r="R19" s="17" t="s">
        <v>36</v>
      </c>
    </row>
    <row r="20" spans="1:18" x14ac:dyDescent="0.25">
      <c r="A20" s="3">
        <v>8</v>
      </c>
      <c r="B20" s="18">
        <v>45203</v>
      </c>
      <c r="C20" s="10">
        <v>593945</v>
      </c>
      <c r="D20" s="11" t="s">
        <v>512</v>
      </c>
      <c r="E20" s="12" t="s">
        <v>25</v>
      </c>
      <c r="F20" s="25">
        <v>3352</v>
      </c>
      <c r="G20" s="26">
        <v>45199</v>
      </c>
      <c r="H20" s="13">
        <v>16186</v>
      </c>
      <c r="I20" s="13">
        <v>15576</v>
      </c>
      <c r="J20" s="14">
        <f t="shared" ref="J20" si="1">H20-I20</f>
        <v>610</v>
      </c>
      <c r="K20" s="13">
        <v>0</v>
      </c>
      <c r="L20" s="13">
        <v>610</v>
      </c>
      <c r="M20" s="13">
        <v>0</v>
      </c>
      <c r="N20" s="13">
        <v>0</v>
      </c>
      <c r="O20" s="13">
        <v>610</v>
      </c>
      <c r="P20" s="13">
        <v>610</v>
      </c>
      <c r="Q20" s="19" t="s">
        <v>518</v>
      </c>
      <c r="R20" s="17" t="s">
        <v>36</v>
      </c>
    </row>
    <row r="21" spans="1:18" x14ac:dyDescent="0.25">
      <c r="A21" s="3">
        <v>9</v>
      </c>
      <c r="B21" s="18">
        <v>45204</v>
      </c>
      <c r="C21" s="10">
        <v>593919</v>
      </c>
      <c r="D21" s="11" t="s">
        <v>513</v>
      </c>
      <c r="E21" s="12" t="s">
        <v>155</v>
      </c>
      <c r="F21" s="25">
        <v>3362</v>
      </c>
      <c r="G21" s="26">
        <v>45198</v>
      </c>
      <c r="H21" s="13">
        <v>14836</v>
      </c>
      <c r="I21" s="13">
        <v>14121</v>
      </c>
      <c r="J21" s="14">
        <v>715</v>
      </c>
      <c r="K21" s="13">
        <v>0</v>
      </c>
      <c r="L21" s="13">
        <v>715</v>
      </c>
      <c r="M21" s="13">
        <v>0</v>
      </c>
      <c r="N21" s="13">
        <v>0</v>
      </c>
      <c r="O21" s="13">
        <v>715</v>
      </c>
      <c r="P21" s="13">
        <v>715</v>
      </c>
      <c r="Q21" s="19" t="s">
        <v>516</v>
      </c>
      <c r="R21" s="17" t="s">
        <v>36</v>
      </c>
    </row>
    <row r="22" spans="1:18" x14ac:dyDescent="0.25">
      <c r="A22" s="3">
        <v>10</v>
      </c>
      <c r="B22" s="18">
        <v>45204</v>
      </c>
      <c r="C22" s="10">
        <v>575326</v>
      </c>
      <c r="D22" s="11" t="s">
        <v>514</v>
      </c>
      <c r="E22" s="12" t="s">
        <v>24</v>
      </c>
      <c r="F22" s="25">
        <v>3373</v>
      </c>
      <c r="G22" s="26">
        <v>45203</v>
      </c>
      <c r="H22" s="13">
        <v>4141</v>
      </c>
      <c r="I22" s="13">
        <v>3579</v>
      </c>
      <c r="J22" s="14">
        <v>562</v>
      </c>
      <c r="K22" s="13">
        <v>188</v>
      </c>
      <c r="L22" s="13">
        <v>374</v>
      </c>
      <c r="M22" s="13">
        <v>0</v>
      </c>
      <c r="N22" s="13">
        <v>0</v>
      </c>
      <c r="O22" s="13">
        <v>562</v>
      </c>
      <c r="P22" s="13"/>
      <c r="Q22" s="19"/>
      <c r="R22" s="17" t="s">
        <v>515</v>
      </c>
    </row>
    <row r="23" spans="1:18" x14ac:dyDescent="0.25">
      <c r="A23" s="3">
        <v>11</v>
      </c>
      <c r="B23" s="18">
        <v>45205</v>
      </c>
      <c r="C23" s="10">
        <v>474130</v>
      </c>
      <c r="D23" s="11" t="s">
        <v>520</v>
      </c>
      <c r="E23" s="12" t="s">
        <v>72</v>
      </c>
      <c r="F23" s="25">
        <v>3378</v>
      </c>
      <c r="G23" s="26">
        <v>45201</v>
      </c>
      <c r="H23" s="13">
        <v>11065</v>
      </c>
      <c r="I23" s="13">
        <v>8955</v>
      </c>
      <c r="J23" s="14">
        <v>2110</v>
      </c>
      <c r="K23" s="13">
        <v>1580</v>
      </c>
      <c r="L23" s="13">
        <v>530</v>
      </c>
      <c r="M23" s="13">
        <v>0</v>
      </c>
      <c r="N23" s="13">
        <v>0</v>
      </c>
      <c r="O23" s="13">
        <v>2110</v>
      </c>
      <c r="P23" s="13">
        <v>2110</v>
      </c>
      <c r="Q23" s="19" t="s">
        <v>522</v>
      </c>
      <c r="R23" s="17" t="s">
        <v>515</v>
      </c>
    </row>
    <row r="24" spans="1:18" x14ac:dyDescent="0.25">
      <c r="A24" s="3">
        <v>12</v>
      </c>
      <c r="B24" s="18">
        <v>45205</v>
      </c>
      <c r="C24" s="10">
        <v>549856</v>
      </c>
      <c r="D24" s="11" t="s">
        <v>521</v>
      </c>
      <c r="E24" s="12" t="s">
        <v>25</v>
      </c>
      <c r="F24" s="25">
        <v>3380</v>
      </c>
      <c r="G24" s="26">
        <v>45203</v>
      </c>
      <c r="H24" s="13">
        <v>16895</v>
      </c>
      <c r="I24" s="13">
        <v>16238</v>
      </c>
      <c r="J24" s="14">
        <v>657</v>
      </c>
      <c r="K24" s="13">
        <v>0</v>
      </c>
      <c r="L24" s="13">
        <v>657</v>
      </c>
      <c r="M24" s="13">
        <v>0</v>
      </c>
      <c r="N24" s="13">
        <v>0</v>
      </c>
      <c r="O24" s="13">
        <v>657</v>
      </c>
      <c r="P24" s="13">
        <v>657</v>
      </c>
      <c r="Q24" s="19" t="s">
        <v>523</v>
      </c>
      <c r="R24" s="17" t="s">
        <v>515</v>
      </c>
    </row>
    <row r="25" spans="1:18" x14ac:dyDescent="0.25">
      <c r="A25" s="32" t="s">
        <v>19</v>
      </c>
      <c r="B25" s="33"/>
      <c r="C25" s="33"/>
      <c r="D25" s="33"/>
      <c r="E25" s="33"/>
      <c r="F25" s="33"/>
      <c r="G25" s="34"/>
      <c r="H25" s="20">
        <f>SUM(H13:H24)</f>
        <v>270020</v>
      </c>
      <c r="I25" s="9">
        <f>SUM(I13:I24)</f>
        <v>193422</v>
      </c>
      <c r="J25" s="28">
        <f>H25-I25</f>
        <v>76598</v>
      </c>
      <c r="K25" s="9">
        <f t="shared" ref="K25:P25" si="2">SUM(K13:K24)</f>
        <v>4084</v>
      </c>
      <c r="L25" s="9">
        <f t="shared" si="2"/>
        <v>14473</v>
      </c>
      <c r="M25" s="9">
        <f t="shared" si="2"/>
        <v>0</v>
      </c>
      <c r="N25" s="9">
        <f t="shared" si="2"/>
        <v>0</v>
      </c>
      <c r="O25" s="9">
        <f t="shared" si="2"/>
        <v>76868</v>
      </c>
      <c r="P25" s="9">
        <f t="shared" si="2"/>
        <v>47978</v>
      </c>
      <c r="Q25" s="9"/>
      <c r="R25" s="17"/>
    </row>
    <row r="29" spans="1:18" x14ac:dyDescent="0.25">
      <c r="F29"/>
      <c r="H29"/>
    </row>
    <row r="30" spans="1:18" x14ac:dyDescent="0.25">
      <c r="F30"/>
      <c r="H30"/>
    </row>
    <row r="31" spans="1:18" x14ac:dyDescent="0.25">
      <c r="F31"/>
      <c r="H31"/>
    </row>
    <row r="32" spans="1:18" x14ac:dyDescent="0.25">
      <c r="F32"/>
      <c r="H32"/>
    </row>
    <row r="33" spans="6:8" x14ac:dyDescent="0.25">
      <c r="F33"/>
      <c r="H33"/>
    </row>
  </sheetData>
  <mergeCells count="9">
    <mergeCell ref="B9:D9"/>
    <mergeCell ref="E9:F9"/>
    <mergeCell ref="A25:G25"/>
    <mergeCell ref="A1:H2"/>
    <mergeCell ref="A3:H4"/>
    <mergeCell ref="B6:F6"/>
    <mergeCell ref="B7:F7"/>
    <mergeCell ref="B8:D8"/>
    <mergeCell ref="E8:F8"/>
  </mergeCells>
  <conditionalFormatting sqref="F26:F1048576 F1:F11">
    <cfRule type="duplicateValues" dxfId="0" priority="1"/>
  </conditionalFormatting>
  <dataValidations count="3">
    <dataValidation type="custom" allowBlank="1" showDropDown="1" showInputMessage="1" prompt="Enter date in dd-mmm-yyyy format" sqref="B18:B24">
      <formula1>OR(NOT(ISERROR(DATEVALUE(B18))), AND(ISNUMBER(B18), LEFT(CELL("format", B18))="D"))</formula1>
    </dataValidation>
    <dataValidation type="list" allowBlank="1" showErrorMessage="1" sqref="E18:E24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18:G24">
      <formula1>OR(NOT(ISERROR(DATEVALUE(G18))), AND(ISNUMBER(G18), LEFT(CELL("format", G18))="D"))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</vt:lpstr>
      <vt:lpstr>SEPTEMBER</vt:lpstr>
      <vt:lpstr>OCTOBER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2023-10-09T08:09:45Z</dcterms:modified>
</cp:coreProperties>
</file>