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2"/>
  </bookViews>
  <sheets>
    <sheet name="AUGUST" sheetId="5" r:id="rId1"/>
    <sheet name="SEPTEMBER" sheetId="6" r:id="rId2"/>
    <sheet name="OCTOBER" sheetId="7" r:id="rId3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6" r:id="rId4"/>
  </pivotCaches>
</workbook>
</file>

<file path=xl/calcChain.xml><?xml version="1.0" encoding="utf-8"?>
<calcChain xmlns="http://schemas.openxmlformats.org/spreadsheetml/2006/main">
  <c r="J36" i="7" l="1"/>
  <c r="J37" i="7"/>
  <c r="J35" i="7"/>
  <c r="J34" i="7"/>
  <c r="J28" i="7" l="1"/>
  <c r="J29" i="7"/>
  <c r="J30" i="7"/>
  <c r="J31" i="7"/>
  <c r="J32" i="7"/>
  <c r="J33" i="7"/>
  <c r="J27" i="7"/>
  <c r="J26" i="7"/>
  <c r="J25" i="7" l="1"/>
  <c r="H38" i="7" l="1"/>
  <c r="I38" i="7"/>
  <c r="J20" i="7"/>
  <c r="J38" i="7" l="1"/>
  <c r="J19" i="7"/>
  <c r="J18" i="7"/>
  <c r="P38" i="7" l="1"/>
  <c r="O38" i="7"/>
  <c r="N38" i="7"/>
  <c r="M38" i="7"/>
  <c r="L38" i="7"/>
  <c r="K38" i="7"/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<sst xmlns="http://schemas.openxmlformats.org/spreadsheetml/2006/main" count="1042" uniqueCount="545">
  <si>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</si>
  <si>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</si>
  <si>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</si>
  <si>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</si>
  <si>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</si>
  <si>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</si>
  <si>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</si>
  <si>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</si>
  <si>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</si>
  <si>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</si>
  <si>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</si>
  <si>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</si>
  <si>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</si>
  <si>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</si>
  <si>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</si>
  <si>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</si>
  <si>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</si>
  <si>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</si>
  <si>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</si>
  <si>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</si>
  <si>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</si>
  <si>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</si>
  <si>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</si>
  <si>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</si>
  <si>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</si>
  <si>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</si>
  <si>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</si>
  <si>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</si>
  <si>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</si>
  <si>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</si>
  <si>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</si>
  <si>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</si>
  <si>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</si>
  <si>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</si>
  <si>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</si>
  <si>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</si>
  <si>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</si>
  <si>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</si>
  <si>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</si>
  <si>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</si>
  <si>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</si>
  <si>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</si>
  <si>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</si>
  <si>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</si>
  <si>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</si>
  <si>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</si>
  <si>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</si>
  <si>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</si>
  <si>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</si>
  <si>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</si>
  <si>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</si>
  <si>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</si>
  <si>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</si>
  <si>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</si>
  <si>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</si>
  <si>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</si>
  <si>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</si>
  <si>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</si>
  <si>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</si>
  <si>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</si>
  <si>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</si>
  <si>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</si>
  <si>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</si>
  <si>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</si>
  <si>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</si>
  <si>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</si>
  <si>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</si>
  <si>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</si>
  <si>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</si>
  <si>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</si>
  <si>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</si>
  <si>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</si>
  <si>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</si>
  <si>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</si>
  <si>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</si>
  <si>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</si>
  <si>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</si>
  <si>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</si>
  <si>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</si>
  <si>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</si>
  <si>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</si>
  <si>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</si>
  <si>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</si>
  <si>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</si>
  <si>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</si>
  <si>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</si>
  <si>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</si>
  <si>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</si>
  <si>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</si>
  <si>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</si>
  <si>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</si>
  <si>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</si>
  <si>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</si>
  <si>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</si>
  <si>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</si>
  <si>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</si>
  <si>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</si>
  <si>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</si>
  <si>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</si>
  <si>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</si>
  <si>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</si>
  <si>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</si>
  <si>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</si>
  <si>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</si>
  <si>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</si>
  <si>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</si>
  <si>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</si>
  <si>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</si>
  <si>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</si>
  <si>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</si>
  <si>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</si>
  <si>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</si>
  <si>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</si>
  <si>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</si>
  <si>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</si>
  <si>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</si>
  <si>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</si>
  <si>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</si>
  <si>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</si>
  <si>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</si>
  <si>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</si>
  <si>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</si>
  <si>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</si>
  <si>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</si>
  <si>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</si>
  <si>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</si>
  <si>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</si>
  <si>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</si>
  <si>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</si>
  <si>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</si>
  <si>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</si>
  <si>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</si>
  <si>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</si>
  <si>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</si>
  <si>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</si>
  <si>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</si>
  <si>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</si>
  <si>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</si>
  <si>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</si>
  <si>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</si>
  <si>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</si>
  <si>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</si>
  <si>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</si>
  <si>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</si>
  <si>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</si>
  <si>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</si>
  <si>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</si>
  <si>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</si>
  <si>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</si>
  <si>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</si>
  <si>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</si>
  <si>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</si>
  <si>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</si>
  <si>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</si>
  <si>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</si>
  <si>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</si>
  <si>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</si>
  <si>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</si>
  <si>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</si>
  <si>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</si>
  <si>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</si>
  <si>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</si>
  <si>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</si>
  <si>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</si>
  <si>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</si>
  <si>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</si>
  <si>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</si>
  <si>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</si>
  <si>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</si>
  <si>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</si>
  <si>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</si>
  <si>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</si>
  <si>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</si>
  <si>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</si>
  <si>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</si>
  <si>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</si>
  <si>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</si>
  <si>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</si>
  <si>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</si>
  <si>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</si>
  <si>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</si>
  <si>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</si>
  <si>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</si>
  <si>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</si>
  <si>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</si>
  <si>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</si>
  <si>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</si>
  <si>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</si>
  <si>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</si>
  <si>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</si>
  <si>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</si>
  <si>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</si>
  <si>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</si>
  <si>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</si>
  <si>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</si>
  <si>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</si>
  <si>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</si>
  <si>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</si>
  <si>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</si>
  <si>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</si>
  <si>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</si>
  <si>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</si>
  <si>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</si>
  <si>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</si>
  <si>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</si>
  <si>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</si>
  <si>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</si>
  <si>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</si>
  <si>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</si>
  <si>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</si>
  <si>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</si>
  <si>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</si>
  <si>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</si>
  <si>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</si>
  <si>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</si>
  <si>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</si>
  <si>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</si>
  <si>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</si>
  <si>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</si>
  <si>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</si>
  <si>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</si>
  <si>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</si>
  <si>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</si>
  <si>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</si>
  <si>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</si>
  <si>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</si>
  <si>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</si>
  <si>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</si>
  <si>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</si>
  <si>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</si>
  <si>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</si>
  <si>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</si>
  <si>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</si>
  <si>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</si>
  <si>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</si>
  <si>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</si>
  <si>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</si>
  <si>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</si>
  <si>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</si>
  <si>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</si>
  <si>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</si>
  <si>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</si>
  <si>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</si>
  <si>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</si>
  <si>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</si>
  <si>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</si>
  <si>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</si>
  <si>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</si>
  <si>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</si>
  <si>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</si>
  <si>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</si>
  <si>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</si>
  <si>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</si>
  <si>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</si>
  <si>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</si>
  <si>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</si>
  <si>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</si>
  <si>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</si>
  <si>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</si>
  <si>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</si>
  <si>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</si>
  <si>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</si>
  <si>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</si>
  <si>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</si>
  <si>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</si>
  <si>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</si>
  <si>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</si>
  <si>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</si>
  <si>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</si>
  <si>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</si>
  <si>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</si>
  <si>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</si>
  <si>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</si>
  <si>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</si>
  <si>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</si>
  <si>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</si>
  <si>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</si>
  <si>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</si>
  <si>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</si>
  <si>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</si>
  <si>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</si>
  <si>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</si>
  <si>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</si>
  <si>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</si>
  <si>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</si>
  <si>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</si>
  <si>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</si>
  <si>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</si>
  <si>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</si>
  <si>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</si>
  <si>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</si>
  <si>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</si>
  <si>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</si>
  <si>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</si>
  <si>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</si>
  <si>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</si>
  <si>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</si>
  <si>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</si>
  <si>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</si>
  <si>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</si>
  <si>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</si>
  <si>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</si>
  <si>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</si>
  <si>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</si>
  <si>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</si>
  <si>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</si>
  <si>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</si>
  <si>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</si>
  <si>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</si>
  <si>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</si>
  <si>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</si>
  <si>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</si>
  <si>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</si>
  <si>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</si>
  <si>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</si>
  <si>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</si>
  <si>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</si>
  <si>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</si>
  <si>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</si>
  <si>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</si>
  <si>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</si>
  <si>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</si>
  <si>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</si>
  <si>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</si>
  <si>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</si>
  <si>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</si>
  <si>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</si>
  <si>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</si>
  <si>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</si>
  <si>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</si>
  <si>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</si>
  <si>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</si>
  <si>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</si>
  <si>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</si>
  <si>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</si>
  <si>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</si>
  <si>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</si>
  <si>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</si>
  <si>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</si>
  <si>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</si>
  <si>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</si>
  <si>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</si>
  <si>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</si>
  <si>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</si>
  <si>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</si>
  <si>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</si>
  <si>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</si>
  <si>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</si>
  <si>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</si>
  <si>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</si>
  <si>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</si>
  <si>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</si>
  <si>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</si>
  <si>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</si>
  <si>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</si>
  <si>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</si>
  <si>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</si>
  <si>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</si>
  <si>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</si>
  <si>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</si>
  <si>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</si>
  <si>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</si>
  <si>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</si>
  <si>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</si>
  <si>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</si>
  <si>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</si>
  <si>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</si>
  <si>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</si>
  <si>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</si>
  <si>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</si>
  <si>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</si>
  <si>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</si>
  <si>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</si>
  <si>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</si>
  <si>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</si>
  <si>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</si>
  <si>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</si>
  <si>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</si>
  <si>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</si>
  <si>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</si>
  <si>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</si>
  <si>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</si>
  <si>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</si>
  <si>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</si>
  <si>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</si>
  <si>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</si>
  <si>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</si>
  <si>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</si>
  <si>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</si>
  <si>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</si>
  <si>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</si>
  <si>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</si>
  <si>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</si>
  <si>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</si>
  <si>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</si>
  <si>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</si>
  <si>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</si>
  <si>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</si>
  <si>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</si>
  <si>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</si>
  <si>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</si>
  <si>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</si>
  <si>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</si>
  <si>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</si>
  <si>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</si>
  <si>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</si>
  <si>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</si>
  <si>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</si>
  <si>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</si>
  <si>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</si>
  <si>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</si>
  <si>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</si>
  <si>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</si>
  <si>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</si>
  <si>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</si>
  <si>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</si>
  <si>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</si>
  <si>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</si>
  <si>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</si>
  <si>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</si>
  <si>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</si>
  <si>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</si>
  <si>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</si>
  <si>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</si>
  <si>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</si>
  <si>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</si>
  <si>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</si>
  <si>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</si>
  <si>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</si>
  <si>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</si>
  <si>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</si>
  <si>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</si>
  <si>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</si>
  <si>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</si>
  <si>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</si>
  <si>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</si>
  <si>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</si>
  <si>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</si>
  <si>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</si>
  <si>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</si>
  <si>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</si>
  <si>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</si>
  <si>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</si>
  <si>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</si>
  <si>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</si>
  <si>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</si>
  <si>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</si>
  <si>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</si>
  <si>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</si>
  <si>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</si>
  <si>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</si>
  <si>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</si>
  <si>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</si>
  <si>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</si>
  <si>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</si>
  <si>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</si>
  <si>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</si>
  <si>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</si>
  <si>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</si>
  <si>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</si>
  <si>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</si>
  <si>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</si>
  <si>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</si>
  <si>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</si>
  <si>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</si>
  <si>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</si>
  <si>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</si>
  <si>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</si>
  <si>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</si>
  <si>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</si>
  <si>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</si>
  <si>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</si>
  <si>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</si>
  <si>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</si>
  <si>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</si>
  <si>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</si>
  <si>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</si>
  <si>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</si>
  <si>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</si>
  <si>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</si>
  <si>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</si>
  <si>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</si>
  <si>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</si>
  <si>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</si>
  <si>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</si>
  <si>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</si>
  <si>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</si>
  <si>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</si>
  <si>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</si>
  <si>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</si>
  <si>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</si>
  <si>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</si>
  <si>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</si>
  <si>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</si>
  <si>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</si>
  <si>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</si>
  <si>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</si>
  <si>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</si>
  <si>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</si>
  <si>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</si>
  <si>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</si>
  <si>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</si>
  <si>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</si>
  <si>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</si>
  <si>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</si>
  <si>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</si>
  <si>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</si>
  <si>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</si>
  <si>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</si>
  <si>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</si>
  <si>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SHIBU C N</t>
  </si>
  <si>
    <t>REETUAMMA PAUL</t>
  </si>
  <si>
    <t>SINDHU SHAJAN</t>
  </si>
  <si>
    <t>ADVIK SANAL</t>
  </si>
  <si>
    <t>ASHNIYA PINHERIO</t>
  </si>
  <si>
    <t xml:space="preserve">APPROVED </t>
  </si>
  <si>
    <t>RPN3079</t>
  </si>
  <si>
    <t>RPN3065</t>
  </si>
  <si>
    <t>RPN3066</t>
  </si>
  <si>
    <t>RPN3064</t>
  </si>
  <si>
    <t>EMMANUEL ANTONY</t>
  </si>
  <si>
    <t>SAJI JOSHEPH</t>
  </si>
  <si>
    <t>RPN3094</t>
  </si>
  <si>
    <t>RPN3090</t>
  </si>
  <si>
    <t xml:space="preserve">JERIN JOY </t>
  </si>
  <si>
    <t xml:space="preserve">FR VINU PETER  PADAMATTUMAL </t>
  </si>
  <si>
    <t>VARALAKSHMI</t>
  </si>
  <si>
    <t>23-578603</t>
  </si>
  <si>
    <t>22-548023</t>
  </si>
  <si>
    <t>23-594331</t>
  </si>
  <si>
    <t>58-8356</t>
  </si>
  <si>
    <t>123-6354</t>
  </si>
  <si>
    <t xml:space="preserve">JOYCE KASPER </t>
  </si>
  <si>
    <t>ROSEMOL JOMON</t>
  </si>
  <si>
    <t xml:space="preserve">BIJU M T </t>
  </si>
  <si>
    <t xml:space="preserve">ISHAL ELIZABETH VIJAY </t>
  </si>
  <si>
    <t xml:space="preserve">ABHINAV DEEPU </t>
  </si>
  <si>
    <t xml:space="preserve">RATHUPRIYA </t>
  </si>
  <si>
    <t xml:space="preserve">NIHARIKA RENJITH </t>
  </si>
  <si>
    <t>ROMEX CHRISTY R</t>
  </si>
  <si>
    <t>01-10-2023 TO 11-10-2023</t>
  </si>
  <si>
    <t>JACOB K V</t>
  </si>
  <si>
    <t>AARAV HARISH</t>
  </si>
  <si>
    <t>22-561513</t>
  </si>
  <si>
    <t>23-594294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</si>
</sst>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sz val="10"/>
      <color rgb="FF00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8" ht="22.5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ht="20.25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8" x14ac:dyDescent="0.25">
      <c r="A4" s="36"/>
      <c r="B4" s="36"/>
      <c r="C4" s="36"/>
      <c r="D4" s="36"/>
      <c r="E4" s="36"/>
      <c r="F4" s="36"/>
      <c r="G4" s="36"/>
      <c r="H4" s="36"/>
    </row>
    <row r="5" spans="1:8" x14ac:dyDescent="0.25">
      <c r="A5" s="1"/>
      <c r="B5" s="1"/>
    </row>
    <row r="6" spans="1:8" ht="26.25" x14ac:dyDescent="0.4">
      <c r="B6" s="37" t="s">
        <v>4</v>
      </c>
      <c r="C6" s="37"/>
      <c r="D6" s="37"/>
      <c r="E6" s="37"/>
      <c r="F6" s="37"/>
    </row>
    <row r="7" spans="1:8" x14ac:dyDescent="0.25">
      <c r="B7" s="38"/>
      <c r="C7" s="38"/>
      <c r="D7" s="38"/>
      <c r="E7" s="38"/>
      <c r="F7" s="38"/>
    </row>
    <row r="8" spans="1:8" ht="23.25" x14ac:dyDescent="0.35">
      <c r="B8" s="29" t="s">
        <v>3</v>
      </c>
      <c r="C8" s="29"/>
      <c r="D8" s="29"/>
      <c r="E8" s="39" t="s">
        <v>22</v>
      </c>
      <c r="F8" s="40"/>
    </row>
    <row r="9" spans="1:8" ht="23.25" x14ac:dyDescent="0.35">
      <c r="B9" s="29" t="s">
        <v>5</v>
      </c>
      <c r="C9" s="29"/>
      <c r="D9" s="29"/>
      <c r="E9" s="30" t="s">
        <v>275</v>
      </c>
      <c r="F9" s="31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32" t="s">
        <v>19</v>
      </c>
      <c r="B104" s="33"/>
      <c r="C104" s="33"/>
      <c r="D104" s="33"/>
      <c r="E104" s="33"/>
      <c r="F104" s="33"/>
      <c r="G104" s="34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2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52" x14ac:dyDescent="0.25">
      <c r="A2" s="35"/>
      <c r="B2" s="35"/>
      <c r="C2" s="35"/>
      <c r="D2" s="35"/>
      <c r="E2" s="35"/>
      <c r="F2" s="35"/>
      <c r="G2" s="35"/>
      <c r="H2" s="35"/>
    </row>
    <row r="3" spans="1:52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52" x14ac:dyDescent="0.25">
      <c r="A4" s="36"/>
      <c r="B4" s="36"/>
      <c r="C4" s="36"/>
      <c r="D4" s="36"/>
      <c r="E4" s="36"/>
      <c r="F4" s="36"/>
      <c r="G4" s="36"/>
      <c r="H4" s="36"/>
    </row>
    <row r="5" spans="1:52" x14ac:dyDescent="0.25">
      <c r="A5" s="1"/>
      <c r="B5" s="1"/>
    </row>
    <row r="6" spans="1:52" ht="26.25" x14ac:dyDescent="0.4">
      <c r="B6" s="37" t="s">
        <v>4</v>
      </c>
      <c r="C6" s="37"/>
      <c r="D6" s="37"/>
      <c r="E6" s="37"/>
      <c r="F6" s="37"/>
    </row>
    <row r="7" spans="1:52" x14ac:dyDescent="0.25">
      <c r="B7" s="38"/>
      <c r="C7" s="38"/>
      <c r="D7" s="38"/>
      <c r="E7" s="38"/>
      <c r="F7" s="38"/>
    </row>
    <row r="8" spans="1:52" ht="23.25" x14ac:dyDescent="0.35">
      <c r="B8" s="29" t="s">
        <v>3</v>
      </c>
      <c r="C8" s="29"/>
      <c r="D8" s="29"/>
      <c r="E8" s="39" t="s">
        <v>22</v>
      </c>
      <c r="F8" s="40"/>
    </row>
    <row r="9" spans="1:52" ht="23.25" x14ac:dyDescent="0.35">
      <c r="B9" s="29" t="s">
        <v>5</v>
      </c>
      <c r="C9" s="29"/>
      <c r="D9" s="29"/>
      <c r="E9" s="30" t="s">
        <v>481</v>
      </c>
      <c r="F9" s="31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 x14ac:dyDescent="0.25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 x14ac:dyDescent="0.25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 x14ac:dyDescent="0.25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 x14ac:dyDescent="0.25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 x14ac:dyDescent="0.25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 x14ac:dyDescent="0.25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 x14ac:dyDescent="0.25">
      <c r="A113" s="32" t="s">
        <v>19</v>
      </c>
      <c r="B113" s="33"/>
      <c r="C113" s="33"/>
      <c r="D113" s="33"/>
      <c r="E113" s="33"/>
      <c r="F113" s="33"/>
      <c r="G113" s="34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 x14ac:dyDescent="0.25">
      <c r="F117"/>
      <c r="H117"/>
    </row>
    <row r="118" spans="1:18" x14ac:dyDescent="0.25">
      <c r="F118"/>
      <c r="H118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1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6"/>
  <sheetViews>
    <sheetView tabSelected="1" workbookViewId="0">
      <selection activeCell="E9" sqref="E9:F9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52" x14ac:dyDescent="0.25">
      <c r="A2" s="35"/>
      <c r="B2" s="35"/>
      <c r="C2" s="35"/>
      <c r="D2" s="35"/>
      <c r="E2" s="35"/>
      <c r="F2" s="35"/>
      <c r="G2" s="35"/>
      <c r="H2" s="35"/>
    </row>
    <row r="3" spans="1:52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52" x14ac:dyDescent="0.25">
      <c r="A4" s="36"/>
      <c r="B4" s="36"/>
      <c r="C4" s="36"/>
      <c r="D4" s="36"/>
      <c r="E4" s="36"/>
      <c r="F4" s="36"/>
      <c r="G4" s="36"/>
      <c r="H4" s="36"/>
    </row>
    <row r="5" spans="1:52" x14ac:dyDescent="0.25">
      <c r="A5" s="1"/>
      <c r="B5" s="1"/>
    </row>
    <row r="6" spans="1:52" ht="26.25" x14ac:dyDescent="0.4">
      <c r="B6" s="37" t="s">
        <v>4</v>
      </c>
      <c r="C6" s="37"/>
      <c r="D6" s="37"/>
      <c r="E6" s="37"/>
      <c r="F6" s="37"/>
    </row>
    <row r="7" spans="1:52" x14ac:dyDescent="0.25">
      <c r="B7" s="38"/>
      <c r="C7" s="38"/>
      <c r="D7" s="38"/>
      <c r="E7" s="38"/>
      <c r="F7" s="38"/>
    </row>
    <row r="8" spans="1:52" ht="23.25" x14ac:dyDescent="0.35">
      <c r="B8" s="29" t="s">
        <v>3</v>
      </c>
      <c r="C8" s="29"/>
      <c r="D8" s="29"/>
      <c r="E8" s="39" t="s">
        <v>22</v>
      </c>
      <c r="F8" s="40"/>
    </row>
    <row r="9" spans="1:52" ht="23.25" x14ac:dyDescent="0.35">
      <c r="B9" s="29" t="s">
        <v>5</v>
      </c>
      <c r="C9" s="29"/>
      <c r="D9" s="29"/>
      <c r="E9" s="30" t="s">
        <v>540</v>
      </c>
      <c r="F9" s="31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x14ac:dyDescent="0.25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 x14ac:dyDescent="0.25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28058</v>
      </c>
      <c r="Q14" s="19" t="s">
        <v>173</v>
      </c>
      <c r="R14" s="17" t="s">
        <v>445</v>
      </c>
    </row>
    <row r="15" spans="1:52" x14ac:dyDescent="0.25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 x14ac:dyDescent="0.25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 x14ac:dyDescent="0.25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 x14ac:dyDescent="0.25">
      <c r="A18" s="3">
        <v>6</v>
      </c>
      <c r="B18" s="18">
        <v>45203</v>
      </c>
      <c r="C18" s="10">
        <v>593728</v>
      </c>
      <c r="D18" s="11" t="s">
        <v>510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>
        <v>935</v>
      </c>
      <c r="Q18" s="19" t="s">
        <v>519</v>
      </c>
      <c r="R18" s="17" t="s">
        <v>36</v>
      </c>
    </row>
    <row r="19" spans="1:18" x14ac:dyDescent="0.25">
      <c r="A19" s="3">
        <v>7</v>
      </c>
      <c r="B19" s="18">
        <v>45203</v>
      </c>
      <c r="C19" s="10">
        <v>593930</v>
      </c>
      <c r="D19" s="11" t="s">
        <v>511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>
        <v>3071</v>
      </c>
      <c r="Q19" s="19" t="s">
        <v>517</v>
      </c>
      <c r="R19" s="17" t="s">
        <v>36</v>
      </c>
    </row>
    <row r="20" spans="1:18" x14ac:dyDescent="0.25">
      <c r="A20" s="3">
        <v>8</v>
      </c>
      <c r="B20" s="18">
        <v>45203</v>
      </c>
      <c r="C20" s="10">
        <v>593945</v>
      </c>
      <c r="D20" s="11" t="s">
        <v>512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ref="J20" si="1">H20-I20</f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>
        <v>610</v>
      </c>
      <c r="Q20" s="19" t="s">
        <v>518</v>
      </c>
      <c r="R20" s="17" t="s">
        <v>36</v>
      </c>
    </row>
    <row r="21" spans="1:18" x14ac:dyDescent="0.25">
      <c r="A21" s="3">
        <v>9</v>
      </c>
      <c r="B21" s="18">
        <v>45204</v>
      </c>
      <c r="C21" s="10">
        <v>593919</v>
      </c>
      <c r="D21" s="11" t="s">
        <v>513</v>
      </c>
      <c r="E21" s="12" t="s">
        <v>155</v>
      </c>
      <c r="F21" s="25">
        <v>3362</v>
      </c>
      <c r="G21" s="26">
        <v>45198</v>
      </c>
      <c r="H21" s="13">
        <v>14836</v>
      </c>
      <c r="I21" s="13">
        <v>14121</v>
      </c>
      <c r="J21" s="14">
        <v>715</v>
      </c>
      <c r="K21" s="13">
        <v>0</v>
      </c>
      <c r="L21" s="13">
        <v>715</v>
      </c>
      <c r="M21" s="13">
        <v>0</v>
      </c>
      <c r="N21" s="13">
        <v>0</v>
      </c>
      <c r="O21" s="13">
        <v>715</v>
      </c>
      <c r="P21" s="13">
        <v>715</v>
      </c>
      <c r="Q21" s="19" t="s">
        <v>516</v>
      </c>
      <c r="R21" s="17" t="s">
        <v>36</v>
      </c>
    </row>
    <row r="22" spans="1:18" x14ac:dyDescent="0.25">
      <c r="A22" s="3">
        <v>10</v>
      </c>
      <c r="B22" s="18">
        <v>45204</v>
      </c>
      <c r="C22" s="10">
        <v>575326</v>
      </c>
      <c r="D22" s="11" t="s">
        <v>514</v>
      </c>
      <c r="E22" s="12" t="s">
        <v>24</v>
      </c>
      <c r="F22" s="25">
        <v>3373</v>
      </c>
      <c r="G22" s="26">
        <v>45203</v>
      </c>
      <c r="H22" s="13">
        <v>4141</v>
      </c>
      <c r="I22" s="13">
        <v>3579</v>
      </c>
      <c r="J22" s="14">
        <v>562</v>
      </c>
      <c r="K22" s="13">
        <v>188</v>
      </c>
      <c r="L22" s="13">
        <v>374</v>
      </c>
      <c r="M22" s="13">
        <v>0</v>
      </c>
      <c r="N22" s="13">
        <v>0</v>
      </c>
      <c r="O22" s="13">
        <v>562</v>
      </c>
      <c r="P22" s="13">
        <v>562</v>
      </c>
      <c r="Q22" s="19" t="s">
        <v>173</v>
      </c>
      <c r="R22" s="17" t="s">
        <v>515</v>
      </c>
    </row>
    <row r="23" spans="1:18" x14ac:dyDescent="0.25">
      <c r="A23" s="3">
        <v>11</v>
      </c>
      <c r="B23" s="18">
        <v>45205</v>
      </c>
      <c r="C23" s="10">
        <v>474130</v>
      </c>
      <c r="D23" s="11" t="s">
        <v>520</v>
      </c>
      <c r="E23" s="12" t="s">
        <v>72</v>
      </c>
      <c r="F23" s="25">
        <v>3378</v>
      </c>
      <c r="G23" s="26">
        <v>45201</v>
      </c>
      <c r="H23" s="13">
        <v>11065</v>
      </c>
      <c r="I23" s="13">
        <v>8955</v>
      </c>
      <c r="J23" s="14">
        <v>2110</v>
      </c>
      <c r="K23" s="13">
        <v>1580</v>
      </c>
      <c r="L23" s="13">
        <v>530</v>
      </c>
      <c r="M23" s="13">
        <v>0</v>
      </c>
      <c r="N23" s="13">
        <v>0</v>
      </c>
      <c r="O23" s="13">
        <v>2110</v>
      </c>
      <c r="P23" s="13">
        <v>2110</v>
      </c>
      <c r="Q23" s="19" t="s">
        <v>522</v>
      </c>
      <c r="R23" s="17" t="s">
        <v>515</v>
      </c>
    </row>
    <row r="24" spans="1:18" x14ac:dyDescent="0.25">
      <c r="A24" s="3">
        <v>12</v>
      </c>
      <c r="B24" s="18">
        <v>45205</v>
      </c>
      <c r="C24" s="10">
        <v>549856</v>
      </c>
      <c r="D24" s="11" t="s">
        <v>521</v>
      </c>
      <c r="E24" s="12" t="s">
        <v>25</v>
      </c>
      <c r="F24" s="25">
        <v>3380</v>
      </c>
      <c r="G24" s="26">
        <v>45203</v>
      </c>
      <c r="H24" s="13">
        <v>16895</v>
      </c>
      <c r="I24" s="13">
        <v>16238</v>
      </c>
      <c r="J24" s="14">
        <v>657</v>
      </c>
      <c r="K24" s="13">
        <v>0</v>
      </c>
      <c r="L24" s="13">
        <v>657</v>
      </c>
      <c r="M24" s="13">
        <v>0</v>
      </c>
      <c r="N24" s="13">
        <v>0</v>
      </c>
      <c r="O24" s="13">
        <v>657</v>
      </c>
      <c r="P24" s="13">
        <v>657</v>
      </c>
      <c r="Q24" s="19" t="s">
        <v>523</v>
      </c>
      <c r="R24" s="17" t="s">
        <v>515</v>
      </c>
    </row>
    <row r="25" spans="1:18" x14ac:dyDescent="0.25">
      <c r="A25" s="3">
        <v>13</v>
      </c>
      <c r="B25" s="18">
        <v>45208</v>
      </c>
      <c r="C25" s="10">
        <v>594414</v>
      </c>
      <c r="D25" s="11" t="s">
        <v>524</v>
      </c>
      <c r="E25" s="12" t="s">
        <v>23</v>
      </c>
      <c r="F25" s="25">
        <v>3426</v>
      </c>
      <c r="G25" s="26">
        <v>45205</v>
      </c>
      <c r="H25" s="13">
        <v>11516</v>
      </c>
      <c r="I25" s="13">
        <v>11111</v>
      </c>
      <c r="J25" s="14">
        <f t="shared" ref="J25" si="2">H25-I25</f>
        <v>405</v>
      </c>
      <c r="K25" s="13">
        <v>0</v>
      </c>
      <c r="L25" s="13">
        <v>405</v>
      </c>
      <c r="M25" s="13">
        <v>0</v>
      </c>
      <c r="N25" s="13">
        <v>0</v>
      </c>
      <c r="O25" s="13">
        <v>405</v>
      </c>
      <c r="P25" s="13">
        <v>405</v>
      </c>
      <c r="Q25" s="19" t="s">
        <v>173</v>
      </c>
      <c r="R25" s="17" t="s">
        <v>36</v>
      </c>
    </row>
    <row r="26" spans="1:18" x14ac:dyDescent="0.25">
      <c r="A26" s="3">
        <v>14</v>
      </c>
      <c r="B26" s="18">
        <v>45208</v>
      </c>
      <c r="C26" s="10">
        <v>560221</v>
      </c>
      <c r="D26" s="11" t="s">
        <v>525</v>
      </c>
      <c r="E26" s="12" t="s">
        <v>25</v>
      </c>
      <c r="F26" s="25">
        <v>3429</v>
      </c>
      <c r="G26" s="26">
        <v>45205</v>
      </c>
      <c r="H26" s="13">
        <v>17083</v>
      </c>
      <c r="I26" s="13">
        <v>14190</v>
      </c>
      <c r="J26" s="14">
        <f t="shared" ref="J26:J37" si="3">H26-I26</f>
        <v>2893</v>
      </c>
      <c r="K26" s="13">
        <v>0</v>
      </c>
      <c r="L26" s="13">
        <v>2893</v>
      </c>
      <c r="M26" s="13">
        <v>0</v>
      </c>
      <c r="N26" s="13">
        <v>0</v>
      </c>
      <c r="O26" s="13">
        <v>2893</v>
      </c>
      <c r="P26" s="13">
        <v>2893</v>
      </c>
      <c r="Q26" s="19" t="s">
        <v>173</v>
      </c>
      <c r="R26" s="17" t="s">
        <v>36</v>
      </c>
    </row>
    <row r="27" spans="1:18" x14ac:dyDescent="0.25">
      <c r="A27" s="3">
        <v>15</v>
      </c>
      <c r="B27" s="18">
        <v>45208</v>
      </c>
      <c r="C27" s="10">
        <v>581648</v>
      </c>
      <c r="D27" s="11" t="s">
        <v>526</v>
      </c>
      <c r="E27" s="12" t="s">
        <v>23</v>
      </c>
      <c r="F27" s="25">
        <v>3432</v>
      </c>
      <c r="G27" s="26">
        <v>45203</v>
      </c>
      <c r="H27" s="13">
        <v>16321</v>
      </c>
      <c r="I27" s="13">
        <v>15022</v>
      </c>
      <c r="J27" s="14">
        <f t="shared" si="3"/>
        <v>1299</v>
      </c>
      <c r="K27" s="13">
        <v>0</v>
      </c>
      <c r="L27" s="13">
        <v>1299</v>
      </c>
      <c r="M27" s="13">
        <v>0</v>
      </c>
      <c r="N27" s="13">
        <v>0</v>
      </c>
      <c r="O27" s="13">
        <v>1299</v>
      </c>
      <c r="P27" s="13">
        <v>1299</v>
      </c>
      <c r="Q27" s="19" t="s">
        <v>173</v>
      </c>
      <c r="R27" s="17" t="s">
        <v>36</v>
      </c>
    </row>
    <row r="28" spans="1:18" x14ac:dyDescent="0.25">
      <c r="A28" s="3">
        <v>16</v>
      </c>
      <c r="B28" s="18">
        <v>45209</v>
      </c>
      <c r="C28" s="10" t="s">
        <v>527</v>
      </c>
      <c r="D28" s="11" t="s">
        <v>532</v>
      </c>
      <c r="E28" s="12" t="s">
        <v>24</v>
      </c>
      <c r="F28" s="25">
        <v>3447</v>
      </c>
      <c r="G28" s="26">
        <v>45207</v>
      </c>
      <c r="H28" s="13">
        <v>13888</v>
      </c>
      <c r="I28" s="13">
        <v>8609</v>
      </c>
      <c r="J28" s="14">
        <f t="shared" si="3"/>
        <v>5279</v>
      </c>
      <c r="K28" s="13">
        <v>3689</v>
      </c>
      <c r="L28" s="13">
        <v>1590</v>
      </c>
      <c r="M28" s="13">
        <v>0</v>
      </c>
      <c r="N28" s="13">
        <v>0</v>
      </c>
      <c r="O28" s="13">
        <v>5279</v>
      </c>
      <c r="P28" s="13">
        <v>5279</v>
      </c>
      <c r="Q28" s="19" t="s">
        <v>173</v>
      </c>
      <c r="R28" s="17" t="s">
        <v>36</v>
      </c>
    </row>
    <row r="29" spans="1:18" x14ac:dyDescent="0.25">
      <c r="A29" s="3">
        <v>17</v>
      </c>
      <c r="B29" s="18">
        <v>45209</v>
      </c>
      <c r="C29" s="10" t="s">
        <v>528</v>
      </c>
      <c r="D29" s="11" t="s">
        <v>533</v>
      </c>
      <c r="E29" s="12" t="s">
        <v>24</v>
      </c>
      <c r="F29" s="25">
        <v>3451</v>
      </c>
      <c r="G29" s="26">
        <v>45204</v>
      </c>
      <c r="H29" s="13">
        <v>21219</v>
      </c>
      <c r="I29" s="13">
        <v>18547</v>
      </c>
      <c r="J29" s="14">
        <f t="shared" si="3"/>
        <v>2672</v>
      </c>
      <c r="K29" s="13">
        <v>976</v>
      </c>
      <c r="L29" s="13">
        <v>1696</v>
      </c>
      <c r="M29" s="13">
        <v>0</v>
      </c>
      <c r="N29" s="13">
        <v>0</v>
      </c>
      <c r="O29" s="13">
        <v>2672</v>
      </c>
      <c r="P29" s="13">
        <v>2672</v>
      </c>
      <c r="Q29" s="19" t="s">
        <v>173</v>
      </c>
      <c r="R29" s="17" t="s">
        <v>36</v>
      </c>
    </row>
    <row r="30" spans="1:18" x14ac:dyDescent="0.25">
      <c r="A30" s="3">
        <v>18</v>
      </c>
      <c r="B30" s="18">
        <v>45209</v>
      </c>
      <c r="C30" s="10">
        <v>594429</v>
      </c>
      <c r="D30" s="11" t="s">
        <v>534</v>
      </c>
      <c r="E30" s="12" t="s">
        <v>25</v>
      </c>
      <c r="F30" s="25">
        <v>3442</v>
      </c>
      <c r="G30" s="26">
        <v>45206</v>
      </c>
      <c r="H30" s="13">
        <v>15345</v>
      </c>
      <c r="I30" s="13">
        <v>13158</v>
      </c>
      <c r="J30" s="14">
        <f t="shared" si="3"/>
        <v>2187</v>
      </c>
      <c r="K30" s="13">
        <v>0</v>
      </c>
      <c r="L30" s="13">
        <v>2187</v>
      </c>
      <c r="M30" s="13">
        <v>0</v>
      </c>
      <c r="N30" s="13">
        <v>0</v>
      </c>
      <c r="O30" s="13">
        <v>2187</v>
      </c>
      <c r="P30" s="13">
        <v>2187</v>
      </c>
      <c r="Q30" s="19" t="s">
        <v>173</v>
      </c>
      <c r="R30" s="17" t="s">
        <v>36</v>
      </c>
    </row>
    <row r="31" spans="1:18" x14ac:dyDescent="0.25">
      <c r="A31" s="3">
        <v>19</v>
      </c>
      <c r="B31" s="18">
        <v>45209</v>
      </c>
      <c r="C31" s="10">
        <v>244023</v>
      </c>
      <c r="D31" s="11" t="s">
        <v>535</v>
      </c>
      <c r="E31" s="12" t="s">
        <v>25</v>
      </c>
      <c r="F31" s="25">
        <v>3456</v>
      </c>
      <c r="G31" s="26">
        <v>45203</v>
      </c>
      <c r="H31" s="13">
        <v>18671</v>
      </c>
      <c r="I31" s="13">
        <v>17891</v>
      </c>
      <c r="J31" s="14">
        <f t="shared" si="3"/>
        <v>780</v>
      </c>
      <c r="K31" s="13">
        <v>0</v>
      </c>
      <c r="L31" s="13">
        <v>780</v>
      </c>
      <c r="M31" s="13">
        <v>0</v>
      </c>
      <c r="N31" s="13">
        <v>0</v>
      </c>
      <c r="O31" s="13">
        <v>780</v>
      </c>
      <c r="P31" s="13">
        <v>780</v>
      </c>
      <c r="Q31" s="19" t="s">
        <v>173</v>
      </c>
      <c r="R31" s="17" t="s">
        <v>36</v>
      </c>
    </row>
    <row r="32" spans="1:18" x14ac:dyDescent="0.25">
      <c r="A32" s="3">
        <v>20</v>
      </c>
      <c r="B32" s="18">
        <v>45209</v>
      </c>
      <c r="C32" s="10" t="s">
        <v>529</v>
      </c>
      <c r="D32" s="11" t="s">
        <v>536</v>
      </c>
      <c r="E32" s="12" t="s">
        <v>24</v>
      </c>
      <c r="F32" s="25">
        <v>3455</v>
      </c>
      <c r="G32" s="26">
        <v>45204</v>
      </c>
      <c r="H32" s="13">
        <v>17513</v>
      </c>
      <c r="I32" s="13">
        <v>16293</v>
      </c>
      <c r="J32" s="14">
        <f t="shared" si="3"/>
        <v>1220</v>
      </c>
      <c r="K32" s="13">
        <v>0</v>
      </c>
      <c r="L32" s="13">
        <v>1220</v>
      </c>
      <c r="M32" s="13">
        <v>0</v>
      </c>
      <c r="N32" s="13">
        <v>0</v>
      </c>
      <c r="O32" s="13">
        <v>1220</v>
      </c>
      <c r="P32" s="13">
        <v>1220</v>
      </c>
      <c r="Q32" s="19" t="s">
        <v>173</v>
      </c>
      <c r="R32" s="17" t="s">
        <v>36</v>
      </c>
    </row>
    <row r="33" spans="1:18" x14ac:dyDescent="0.25">
      <c r="A33" s="3">
        <v>21</v>
      </c>
      <c r="B33" s="18">
        <v>45209</v>
      </c>
      <c r="C33" s="10">
        <v>547251</v>
      </c>
      <c r="D33" s="11" t="s">
        <v>537</v>
      </c>
      <c r="E33" s="12" t="s">
        <v>29</v>
      </c>
      <c r="F33" s="25">
        <v>3445</v>
      </c>
      <c r="G33" s="26">
        <v>45205</v>
      </c>
      <c r="H33" s="13">
        <v>10770</v>
      </c>
      <c r="I33" s="13">
        <v>10290</v>
      </c>
      <c r="J33" s="14">
        <f t="shared" si="3"/>
        <v>480</v>
      </c>
      <c r="K33" s="13">
        <v>0</v>
      </c>
      <c r="L33" s="13">
        <v>480</v>
      </c>
      <c r="M33" s="13">
        <v>0</v>
      </c>
      <c r="N33" s="13">
        <v>0</v>
      </c>
      <c r="O33" s="13">
        <v>480</v>
      </c>
      <c r="P33" s="13">
        <v>480</v>
      </c>
      <c r="Q33" s="19" t="s">
        <v>173</v>
      </c>
      <c r="R33" s="17" t="s">
        <v>36</v>
      </c>
    </row>
    <row r="34" spans="1:18" x14ac:dyDescent="0.25">
      <c r="A34" s="3">
        <v>22</v>
      </c>
      <c r="B34" s="18">
        <v>45209</v>
      </c>
      <c r="C34" s="10" t="s">
        <v>530</v>
      </c>
      <c r="D34" s="11" t="s">
        <v>538</v>
      </c>
      <c r="E34" s="12" t="s">
        <v>25</v>
      </c>
      <c r="F34" s="25">
        <v>3457</v>
      </c>
      <c r="G34" s="26">
        <v>45208</v>
      </c>
      <c r="H34" s="13">
        <v>6115</v>
      </c>
      <c r="I34" s="13">
        <v>5743</v>
      </c>
      <c r="J34" s="14">
        <f t="shared" ref="J34:J37" si="4">H34-I34</f>
        <v>372</v>
      </c>
      <c r="K34" s="13">
        <v>0</v>
      </c>
      <c r="L34" s="13">
        <v>372</v>
      </c>
      <c r="M34" s="13">
        <v>0</v>
      </c>
      <c r="N34" s="13">
        <v>0</v>
      </c>
      <c r="O34" s="13">
        <v>372</v>
      </c>
      <c r="P34" s="13">
        <v>372</v>
      </c>
      <c r="Q34" s="19" t="s">
        <v>173</v>
      </c>
      <c r="R34" s="17" t="s">
        <v>36</v>
      </c>
    </row>
    <row r="35" spans="1:18" x14ac:dyDescent="0.25">
      <c r="A35" s="3">
        <v>23</v>
      </c>
      <c r="B35" s="18">
        <v>45209</v>
      </c>
      <c r="C35" s="10" t="s">
        <v>531</v>
      </c>
      <c r="D35" s="11" t="s">
        <v>539</v>
      </c>
      <c r="E35" s="12" t="s">
        <v>23</v>
      </c>
      <c r="F35" s="25">
        <v>3463</v>
      </c>
      <c r="G35" s="26">
        <v>45198</v>
      </c>
      <c r="H35" s="13">
        <v>46342</v>
      </c>
      <c r="I35" s="13">
        <v>41509</v>
      </c>
      <c r="J35" s="14">
        <f t="shared" si="4"/>
        <v>4833</v>
      </c>
      <c r="K35" s="13">
        <v>0</v>
      </c>
      <c r="L35" s="13">
        <v>4833</v>
      </c>
      <c r="M35" s="13">
        <v>0</v>
      </c>
      <c r="N35" s="13">
        <v>0</v>
      </c>
      <c r="O35" s="13">
        <v>4833</v>
      </c>
      <c r="P35" s="13">
        <v>4833</v>
      </c>
      <c r="Q35" s="19" t="s">
        <v>173</v>
      </c>
      <c r="R35" s="17" t="s">
        <v>36</v>
      </c>
    </row>
    <row r="36" spans="1:18" x14ac:dyDescent="0.25">
      <c r="A36" s="3">
        <v>24</v>
      </c>
      <c r="B36" s="18">
        <v>45210</v>
      </c>
      <c r="C36" s="10" t="s">
        <v>543</v>
      </c>
      <c r="D36" s="11" t="s">
        <v>541</v>
      </c>
      <c r="E36" s="12" t="s">
        <v>77</v>
      </c>
      <c r="F36" s="25">
        <v>3478</v>
      </c>
      <c r="G36" s="26">
        <v>45208</v>
      </c>
      <c r="H36" s="13">
        <v>10041</v>
      </c>
      <c r="I36" s="13">
        <v>9100</v>
      </c>
      <c r="J36" s="14">
        <f t="shared" si="4"/>
        <v>941</v>
      </c>
      <c r="K36" s="13">
        <v>0</v>
      </c>
      <c r="L36" s="13">
        <v>0</v>
      </c>
      <c r="M36" s="13">
        <v>941</v>
      </c>
      <c r="N36" s="13">
        <v>0</v>
      </c>
      <c r="O36" s="13">
        <v>0</v>
      </c>
      <c r="P36" s="13">
        <v>941</v>
      </c>
      <c r="Q36" s="19" t="s">
        <v>173</v>
      </c>
      <c r="R36" s="17" t="s">
        <v>36</v>
      </c>
    </row>
    <row r="37" spans="1:18" x14ac:dyDescent="0.25">
      <c r="A37" s="3">
        <v>25</v>
      </c>
      <c r="B37" s="18">
        <v>45210</v>
      </c>
      <c r="C37" s="10" t="s">
        <v>544</v>
      </c>
      <c r="D37" s="11" t="s">
        <v>542</v>
      </c>
      <c r="E37" s="12" t="s">
        <v>23</v>
      </c>
      <c r="F37" s="25">
        <v>3481</v>
      </c>
      <c r="G37" s="26">
        <v>45204</v>
      </c>
      <c r="H37" s="13">
        <v>20904</v>
      </c>
      <c r="I37" s="13">
        <v>20904</v>
      </c>
      <c r="J37" s="14">
        <f t="shared" si="4"/>
        <v>0</v>
      </c>
      <c r="K37" s="13">
        <v>0</v>
      </c>
      <c r="L37" s="13">
        <v>431</v>
      </c>
      <c r="M37" s="13">
        <v>0</v>
      </c>
      <c r="N37" s="13">
        <v>0</v>
      </c>
      <c r="O37" s="13">
        <v>0</v>
      </c>
      <c r="P37" s="13">
        <v>431</v>
      </c>
      <c r="Q37" s="19" t="s">
        <v>173</v>
      </c>
      <c r="R37" s="17" t="s">
        <v>36</v>
      </c>
    </row>
    <row r="38" spans="1:18" x14ac:dyDescent="0.25">
      <c r="A38" s="32" t="s">
        <v>19</v>
      </c>
      <c r="B38" s="33"/>
      <c r="C38" s="33"/>
      <c r="D38" s="33"/>
      <c r="E38" s="33"/>
      <c r="F38" s="33"/>
      <c r="G38" s="34"/>
      <c r="H38" s="20">
        <f>SUM(H13:H37)</f>
        <v>495748</v>
      </c>
      <c r="I38" s="9">
        <f>SUM(I13:I37)</f>
        <v>395789</v>
      </c>
      <c r="J38" s="28">
        <f>H38-I38</f>
        <v>99959</v>
      </c>
      <c r="K38" s="9">
        <f t="shared" ref="K38:P38" si="5">SUM(K13:K37)</f>
        <v>8749</v>
      </c>
      <c r="L38" s="9">
        <f t="shared" si="5"/>
        <v>32659</v>
      </c>
      <c r="M38" s="9">
        <f t="shared" si="5"/>
        <v>941</v>
      </c>
      <c r="N38" s="9">
        <f t="shared" si="5"/>
        <v>0</v>
      </c>
      <c r="O38" s="9">
        <f t="shared" si="5"/>
        <v>99288</v>
      </c>
      <c r="P38" s="9">
        <f t="shared" si="5"/>
        <v>100390</v>
      </c>
      <c r="Q38" s="9"/>
      <c r="R38" s="17"/>
    </row>
    <row r="42" spans="1:18" x14ac:dyDescent="0.25">
      <c r="F42"/>
      <c r="H42"/>
    </row>
    <row r="43" spans="1:18" x14ac:dyDescent="0.25">
      <c r="F43"/>
      <c r="H43"/>
    </row>
    <row r="44" spans="1:18" x14ac:dyDescent="0.25">
      <c r="F44"/>
      <c r="H44"/>
    </row>
    <row r="45" spans="1:18" x14ac:dyDescent="0.25">
      <c r="F45"/>
      <c r="H45"/>
    </row>
    <row r="46" spans="1:18" x14ac:dyDescent="0.25">
      <c r="F46"/>
      <c r="H46"/>
    </row>
  </sheetData>
  <mergeCells count="9">
    <mergeCell ref="B9:D9"/>
    <mergeCell ref="E9:F9"/>
    <mergeCell ref="A38:G38"/>
    <mergeCell ref="A1:H2"/>
    <mergeCell ref="A3:H4"/>
    <mergeCell ref="B6:F6"/>
    <mergeCell ref="B7:F7"/>
    <mergeCell ref="B8:D8"/>
    <mergeCell ref="E8:F8"/>
  </mergeCells>
  <conditionalFormatting sqref="F39:F1048576 F1:F11">
    <cfRule type="duplicateValues" dxfId="0" priority="1"/>
  </conditionalFormatting>
  <dataValidations count="3">
    <dataValidation type="custom" allowBlank="1" showDropDown="1" showInputMessage="1" prompt="Enter date in dd-mmm-yyyy format" sqref="B18:B37">
      <formula1>OR(NOT(ISERROR(DATEVALUE(B18))), AND(ISNUMBER(B18), LEFT(CELL("format", B18))="D"))</formula1>
    </dataValidation>
    <dataValidation type="list" allowBlank="1" showErrorMessage="1" sqref="E18:E37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37">
      <formula1>OR(NOT(ISERROR(DATEVALUE(G18))), AND(ISNUMBER(G18), LEFT(CELL("format", G18))="D"))</formula1>
    </dataValidation>
  </dataValidations>
  <pageMargins left="0.7" right="0.7" top="0.75" bottom="0.75" header="0.3" footer="0.3"/>
  <pageSetup paperSize="9" orientation="portrait" verticalDpi="0" r:id="rId1"/>
  <ignoredErrors>
    <ignoredError sqref="J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SEPTEMBER</vt:lpstr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2023-10-12T10:39:20Z</dcterms:modified>
</cp:coreProperties>
</file>