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0" yWindow="0" windowWidth="15360" windowHeight="7530"/>
  </bookViews>
  <sheets>
    <sheet name="AUGUST" sheetId="4" r:id="rId1"/>
  </sheets>
  <definedNames>
    <definedName name="_xlnm._FilterDatabase" localSheetId="0" hidden="1">AUGUST!$A$18:$T$224</definedName>
  </definedNames>
  <calcPr calcId="144525"/>
  <pivotCaches>
    <pivotCache cacheId="141" r:id="rId2"/>
  </pivotCaches>
</workbook>
</file>

<file path=xl/calcChain.xml><?xml version="1.0" encoding="utf-8"?>
<calcChain xmlns="http://schemas.openxmlformats.org/spreadsheetml/2006/main">
  <c r="L206" i="4" l="1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05" i="4"/>
  <c r="L204" i="4"/>
  <c r="L203" i="4"/>
  <c r="L202" i="4"/>
  <c r="L201" i="4"/>
  <c r="L200" i="4"/>
  <c r="L199" i="4"/>
  <c r="L198" i="4"/>
  <c r="L197" i="4"/>
  <c r="L170" i="4" l="1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67" i="4" l="1"/>
  <c r="L168" i="4"/>
  <c r="L169" i="4"/>
  <c r="L166" i="4"/>
  <c r="L165" i="4"/>
  <c r="L164" i="4"/>
  <c r="L163" i="4"/>
  <c r="L162" i="4"/>
  <c r="L161" i="4" l="1"/>
  <c r="L160" i="4"/>
  <c r="L159" i="4"/>
  <c r="L158" i="4"/>
  <c r="L157" i="4"/>
  <c r="L156" i="4"/>
  <c r="L155" i="4"/>
  <c r="L152" i="4" l="1"/>
  <c r="L153" i="4"/>
  <c r="L154" i="4"/>
  <c r="L151" i="4"/>
  <c r="L150" i="4"/>
  <c r="L149" i="4"/>
  <c r="L148" i="4"/>
  <c r="L147" i="4"/>
  <c r="L142" i="4" l="1"/>
  <c r="L143" i="4"/>
  <c r="L144" i="4"/>
  <c r="L145" i="4"/>
  <c r="L146" i="4"/>
  <c r="L141" i="4"/>
  <c r="L140" i="4"/>
  <c r="L139" i="4"/>
  <c r="L138" i="4"/>
  <c r="L137" i="4"/>
  <c r="L131" i="4" l="1"/>
  <c r="L132" i="4"/>
  <c r="L133" i="4"/>
  <c r="L134" i="4"/>
  <c r="L135" i="4"/>
  <c r="L136" i="4"/>
  <c r="L130" i="4"/>
  <c r="L129" i="4"/>
  <c r="L128" i="4"/>
  <c r="L127" i="4"/>
  <c r="L126" i="4"/>
  <c r="L115" i="4" l="1"/>
  <c r="L116" i="4"/>
  <c r="L117" i="4"/>
  <c r="L118" i="4"/>
  <c r="L119" i="4"/>
  <c r="L120" i="4"/>
  <c r="L121" i="4"/>
  <c r="L122" i="4"/>
  <c r="L123" i="4"/>
  <c r="L124" i="4"/>
  <c r="L125" i="4"/>
  <c r="L114" i="4"/>
  <c r="L113" i="4"/>
  <c r="L112" i="4"/>
  <c r="L111" i="4"/>
  <c r="L110" i="4"/>
  <c r="L93" i="4" l="1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92" i="4" l="1"/>
  <c r="L91" i="4"/>
  <c r="L83" i="4" l="1"/>
  <c r="L84" i="4"/>
  <c r="L85" i="4"/>
  <c r="L86" i="4"/>
  <c r="L87" i="4"/>
  <c r="L88" i="4"/>
  <c r="L89" i="4"/>
  <c r="L90" i="4"/>
  <c r="L82" i="4"/>
  <c r="L81" i="4"/>
  <c r="L80" i="4"/>
  <c r="L79" i="4"/>
  <c r="L78" i="4"/>
  <c r="L70" i="4" l="1"/>
  <c r="L71" i="4"/>
  <c r="L72" i="4"/>
  <c r="L73" i="4"/>
  <c r="L74" i="4"/>
  <c r="L75" i="4"/>
  <c r="L76" i="4"/>
  <c r="L77" i="4"/>
  <c r="L69" i="4"/>
  <c r="L68" i="4"/>
  <c r="L67" i="4"/>
  <c r="L66" i="4"/>
  <c r="L65" i="4"/>
  <c r="L63" i="4" l="1"/>
  <c r="L64" i="4"/>
  <c r="L62" i="4"/>
  <c r="L61" i="4"/>
  <c r="L60" i="4"/>
  <c r="L59" i="4"/>
  <c r="L50" i="4" l="1"/>
  <c r="L51" i="4"/>
  <c r="L52" i="4"/>
  <c r="L53" i="4"/>
  <c r="L54" i="4"/>
  <c r="L55" i="4"/>
  <c r="L56" i="4"/>
  <c r="L57" i="4"/>
  <c r="L58" i="4"/>
  <c r="L49" i="4"/>
  <c r="L48" i="4"/>
  <c r="L47" i="4"/>
  <c r="L37" i="4" l="1"/>
  <c r="L38" i="4"/>
  <c r="L39" i="4"/>
  <c r="L40" i="4"/>
  <c r="L41" i="4"/>
  <c r="L42" i="4"/>
  <c r="L43" i="4"/>
  <c r="L44" i="4"/>
  <c r="L45" i="4"/>
  <c r="L46" i="4"/>
  <c r="L36" i="4"/>
  <c r="L35" i="4"/>
  <c r="L34" i="4"/>
  <c r="L33" i="4"/>
  <c r="L32" i="4"/>
  <c r="L29" i="4" l="1"/>
  <c r="L30" i="4"/>
  <c r="L31" i="4"/>
  <c r="L28" i="4"/>
  <c r="L27" i="4"/>
  <c r="L26" i="4"/>
  <c r="L25" i="4"/>
  <c r="L20" i="4" l="1"/>
  <c r="L21" i="4"/>
  <c r="L22" i="4"/>
  <c r="L23" i="4"/>
  <c r="L24" i="4"/>
  <c r="L19" i="4"/>
  <c r="R224" i="4"/>
  <c r="Q224" i="4"/>
  <c r="P224" i="4"/>
  <c r="O224" i="4"/>
  <c r="N224" i="4"/>
  <c r="M224" i="4"/>
  <c r="K224" i="4"/>
  <c r="J224" i="4"/>
  <c r="L224" i="4" l="1"/>
</calcChain>
</file>

<file path=xl/sharedStrings.xml><?xml version="1.0" encoding="utf-8"?>
<sst xmlns="http://schemas.openxmlformats.org/spreadsheetml/2006/main" count="1130" uniqueCount="358">
  <si>
    <t>TPA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</si>
  <si>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</si>
  <si>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</si>
  <si>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</si>
  <si>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</si>
  <si>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</si>
  <si>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</si>
  <si>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</si>
  <si>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</si>
  <si>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</si>
  <si>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</si>
  <si>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</si>
  <si>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</si>
  <si>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</si>
  <si>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</si>
  <si>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</si>
  <si>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</si>
  <si>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</si>
  <si>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</si>
  <si>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</si>
  <si>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STAR HEALTH</t>
  </si>
  <si>
    <t>S K HOSPITAL</t>
  </si>
  <si>
    <t xml:space="preserve">                            SEVEN SIGMA HEALTHCARE SOLUTIONS PRIVATE LIMITED</t>
  </si>
  <si>
    <t xml:space="preserve">                                               Jubilee Hills, Jubilee Rd, Perintalmanna, Kerala 679322</t>
  </si>
  <si>
    <t>DOCTOR NAME</t>
  </si>
  <si>
    <t>DEPARTMENT</t>
  </si>
  <si>
    <t>FHPL</t>
  </si>
  <si>
    <t>MEDI ASSIST</t>
  </si>
  <si>
    <t>PLASTIC SURGERY</t>
  </si>
  <si>
    <t>DR. ANTO GEORGE</t>
  </si>
  <si>
    <t>NEPHROLOGY</t>
  </si>
  <si>
    <t>DR. ARATHY V S</t>
  </si>
  <si>
    <t>BAJAJ ALLIANZ</t>
  </si>
  <si>
    <t>-</t>
  </si>
  <si>
    <t>DR. KAILAS VISWANATH</t>
  </si>
  <si>
    <t>GENARAL MEDICINE</t>
  </si>
  <si>
    <t>UROLOGY</t>
  </si>
  <si>
    <t>DR. MEENA KRISHNAN V</t>
  </si>
  <si>
    <t>PATIENT PAYABLE</t>
  </si>
  <si>
    <t>RECEIPT NUMBER</t>
  </si>
  <si>
    <t>COLLECTING</t>
  </si>
  <si>
    <t>DR. ANUP G R</t>
  </si>
  <si>
    <t>DR. SREELAL S</t>
  </si>
  <si>
    <t>PAEDIATRICS</t>
  </si>
  <si>
    <t>ORTHO PAEDICS</t>
  </si>
  <si>
    <t>GYNACOLOGY</t>
  </si>
  <si>
    <t>VIDAL</t>
  </si>
  <si>
    <t>DR. REMAMAHESWARI THANKACHI</t>
  </si>
  <si>
    <t>DR. VEENA CHOODAMANI</t>
  </si>
  <si>
    <t>DR. PRAMODH K</t>
  </si>
  <si>
    <t>DR. SHAHBAR ZAILU MOHAMMED</t>
  </si>
  <si>
    <t>CARDIOLOGY</t>
  </si>
  <si>
    <t>PARAMOUNT</t>
  </si>
  <si>
    <t>TATA AIG</t>
  </si>
  <si>
    <t>DR. VINOD K V</t>
  </si>
  <si>
    <t>DR. ARSHAD M</t>
  </si>
  <si>
    <t>DR. HARIHARA SUBRAMONIA SHARMA</t>
  </si>
  <si>
    <t>MD INDIA</t>
  </si>
  <si>
    <t>DR. SUBHASH R</t>
  </si>
  <si>
    <t>GASTRO SURGERY</t>
  </si>
  <si>
    <t>GENARAL SURGERY</t>
  </si>
  <si>
    <t>HEALTH INDIA</t>
  </si>
  <si>
    <t>HITPA</t>
  </si>
  <si>
    <t>DR. GANESH KUMAR NAIR</t>
  </si>
  <si>
    <t>ONCOLOGY</t>
  </si>
  <si>
    <t>DR. BAIJU SENADHIPAN</t>
  </si>
  <si>
    <t>DR. ANUSREE C S</t>
  </si>
  <si>
    <t>DR. AJITH RAVINDRAN</t>
  </si>
  <si>
    <t>GASTROENTEROLOGY</t>
  </si>
  <si>
    <t>RAKSHA</t>
  </si>
  <si>
    <t>DR. NEEHAR M SHANAVAS</t>
  </si>
  <si>
    <t>RAJEEV KUMAR</t>
  </si>
  <si>
    <t>ADITHYA BIRLA</t>
  </si>
  <si>
    <t>HDFC ERGO</t>
  </si>
  <si>
    <t>DR. ALTHAF AHMED</t>
  </si>
  <si>
    <t>PADMAKUMAR</t>
  </si>
  <si>
    <t>ICICI LOMBARD</t>
  </si>
  <si>
    <t>SBI GENERAL</t>
  </si>
  <si>
    <t>SAFEWAY</t>
  </si>
  <si>
    <t>LALITHA L</t>
  </si>
  <si>
    <t>DEVAVRINDHA S P</t>
  </si>
  <si>
    <t>ARUN MOHAN</t>
  </si>
  <si>
    <t>BAIJU T</t>
  </si>
  <si>
    <t>UNIVERSAL SOMPO</t>
  </si>
  <si>
    <t>SUMESH P</t>
  </si>
  <si>
    <t>LIBERTY GENERAL</t>
  </si>
  <si>
    <t>GAYATHRI AAMI SOJU</t>
  </si>
  <si>
    <t>ANUPRIYA S P</t>
  </si>
  <si>
    <t>K C ASHOKAN</t>
  </si>
  <si>
    <t>PRAJITH JAYACHANDRAN</t>
  </si>
  <si>
    <t>SHYLA GIREESAN</t>
  </si>
  <si>
    <t>4099P</t>
  </si>
  <si>
    <t>4098P</t>
  </si>
  <si>
    <t>APPROVED</t>
  </si>
  <si>
    <t>DENIED</t>
  </si>
  <si>
    <t>Grand Total</t>
  </si>
  <si>
    <t>Sum of BILL AMOUNT</t>
  </si>
  <si>
    <t>Sum of APPROVED AMT</t>
  </si>
  <si>
    <t>STATUS</t>
  </si>
  <si>
    <t>Count</t>
  </si>
  <si>
    <t>NISHA ARAVIND</t>
  </si>
  <si>
    <t>RAGHI SUBASH</t>
  </si>
  <si>
    <t>SAJI VARGHESE</t>
  </si>
  <si>
    <t>VASANTHI K R</t>
  </si>
  <si>
    <t>RAHUL</t>
  </si>
  <si>
    <t>ANANTHA PADMANABHAN</t>
  </si>
  <si>
    <t>DOWLATH</t>
  </si>
  <si>
    <t>K B KASEEM</t>
  </si>
  <si>
    <t>4137P</t>
  </si>
  <si>
    <t>SANMAYA B S KUMAR</t>
  </si>
  <si>
    <t>GIRISHKUMARAN NAIR</t>
  </si>
  <si>
    <t>DIYA S VINOD</t>
  </si>
  <si>
    <t>KIRAN RAJ S C</t>
  </si>
  <si>
    <t>KASHYAP P</t>
  </si>
  <si>
    <t>VISHNU V NAIR</t>
  </si>
  <si>
    <t>ATHMIYA D K</t>
  </si>
  <si>
    <t>G SANTHI</t>
  </si>
  <si>
    <t>MOHANAN NAIR</t>
  </si>
  <si>
    <t>2271019 (2261623)</t>
  </si>
  <si>
    <t>LEKSHMI SREEEKUMAR (BO LEKSHMI )</t>
  </si>
  <si>
    <t>RAVEENDRAN NAIR G</t>
  </si>
  <si>
    <t>MANOJ S J</t>
  </si>
  <si>
    <t>MADHAVAN PILLAI</t>
  </si>
  <si>
    <t>JISHI G N</t>
  </si>
  <si>
    <t>LEKSHITA</t>
  </si>
  <si>
    <t>4168P</t>
  </si>
  <si>
    <t>4167 (4183)</t>
  </si>
  <si>
    <t>4192P</t>
  </si>
  <si>
    <t>DR. M MAHEEN</t>
  </si>
  <si>
    <t>ENT</t>
  </si>
  <si>
    <t>DR. BEENA SATHYABHAMA DEVI</t>
  </si>
  <si>
    <t>DR. CHANDINI.D</t>
  </si>
  <si>
    <t>SATHIQ BUHARI</t>
  </si>
  <si>
    <t>SAJIKUMAR G</t>
  </si>
  <si>
    <t>REMA DEVI L</t>
  </si>
  <si>
    <t>SASIDHARAN NAIR N</t>
  </si>
  <si>
    <t>SIVARAJAN R</t>
  </si>
  <si>
    <t>SABOORA</t>
  </si>
  <si>
    <t>KUMAR T</t>
  </si>
  <si>
    <t>ASWATHY P V</t>
  </si>
  <si>
    <t>DR S SAJAYAN</t>
  </si>
  <si>
    <t>SUMESH</t>
  </si>
  <si>
    <t>AJI V</t>
  </si>
  <si>
    <t>4237P</t>
  </si>
  <si>
    <t>NIRUPAMA</t>
  </si>
  <si>
    <t>AMAL AHAMMED</t>
  </si>
  <si>
    <t>CHOLA MS</t>
  </si>
  <si>
    <t>GOPAKUMAR S</t>
  </si>
  <si>
    <t>CHITHRA LEKHA</t>
  </si>
  <si>
    <t>MOHANAN</t>
  </si>
  <si>
    <t>NANDHANA SHIJU</t>
  </si>
  <si>
    <t>4291P</t>
  </si>
  <si>
    <t>DIVYA SREEKUMAR</t>
  </si>
  <si>
    <t>GAYATHRI DEVI</t>
  </si>
  <si>
    <t>APARNA S</t>
  </si>
  <si>
    <t>HARIDAS K</t>
  </si>
  <si>
    <t>SHIJU KUMAR V P</t>
  </si>
  <si>
    <t>SUDHA</t>
  </si>
  <si>
    <t>VENUGOPAL V</t>
  </si>
  <si>
    <t>GOPALAKRISHNAN TR</t>
  </si>
  <si>
    <t>KARTHIK M</t>
  </si>
  <si>
    <t>VIVEKANANDAN S</t>
  </si>
  <si>
    <t>T L S VENI</t>
  </si>
  <si>
    <t>RANDHEEP KUMAR</t>
  </si>
  <si>
    <t>P V GEORGE</t>
  </si>
  <si>
    <t>SUDHA S</t>
  </si>
  <si>
    <t>VENUGOPALAN NAIR</t>
  </si>
  <si>
    <t>SAMAY NIRANJAN</t>
  </si>
  <si>
    <t>SAJITHA S</t>
  </si>
  <si>
    <t>SINI</t>
  </si>
  <si>
    <t>PRAKASH P</t>
  </si>
  <si>
    <t>KRISHNENDU A S</t>
  </si>
  <si>
    <t>SANTHA WARRIER</t>
  </si>
  <si>
    <t>PADMA SURESH</t>
  </si>
  <si>
    <t>UMARDEEN A</t>
  </si>
  <si>
    <t>4343P</t>
  </si>
  <si>
    <t>4344P</t>
  </si>
  <si>
    <t>4355P</t>
  </si>
  <si>
    <t>FULL APPROVAL</t>
  </si>
  <si>
    <t>8688/8689</t>
  </si>
  <si>
    <t>ADITHYAN S</t>
  </si>
  <si>
    <t>KRISHNAN KUTTY M</t>
  </si>
  <si>
    <t>AQUIB JAMAL</t>
  </si>
  <si>
    <t>SINDHU KUMARI S</t>
  </si>
  <si>
    <t>MANOJ S</t>
  </si>
  <si>
    <t>ANIL KUMAR</t>
  </si>
  <si>
    <t>ANANDAN K</t>
  </si>
  <si>
    <t>AJAYAKUMAR D</t>
  </si>
  <si>
    <t>RETNAKUMAR A</t>
  </si>
  <si>
    <t>LAKSHMI S NAIR</t>
  </si>
  <si>
    <t>SHINULAL G N</t>
  </si>
  <si>
    <t>VISHNUPRIYA L</t>
  </si>
  <si>
    <t>UNNIKRISHNAN NAIR</t>
  </si>
  <si>
    <t>ABHIJITH MOHAN</t>
  </si>
  <si>
    <t>AJAYA KUMAR N</t>
  </si>
  <si>
    <t>4410P</t>
  </si>
  <si>
    <t>4412P</t>
  </si>
  <si>
    <t>4421P</t>
  </si>
  <si>
    <t>full paid as advance (9022)</t>
  </si>
  <si>
    <t>DR. SURESH K</t>
  </si>
  <si>
    <t>DR. NIRANJAN T J</t>
  </si>
  <si>
    <t>DR. HARRISON</t>
  </si>
  <si>
    <t>SREELEKHA</t>
  </si>
  <si>
    <t>ARUN KUMAR</t>
  </si>
  <si>
    <t>MINI MATHEW</t>
  </si>
  <si>
    <t>ABHIJITH S KUMAR</t>
  </si>
  <si>
    <t>AGNIKA</t>
  </si>
  <si>
    <t>4451P</t>
  </si>
  <si>
    <t>DR. S R CHANDRA</t>
  </si>
  <si>
    <t>NEUROLOGY</t>
  </si>
  <si>
    <t>full paid as advance (9070)</t>
  </si>
  <si>
    <t>SAHNI TC</t>
  </si>
  <si>
    <t>BABU R</t>
  </si>
  <si>
    <t>RAMANUJAN</t>
  </si>
  <si>
    <t>ARYAN A R</t>
  </si>
  <si>
    <t>INDHU U</t>
  </si>
  <si>
    <t>ATHIRA J S</t>
  </si>
  <si>
    <t>M P RAMAN KUTTY NAIR</t>
  </si>
  <si>
    <t>AMBIKA</t>
  </si>
  <si>
    <t>SABARI</t>
  </si>
  <si>
    <t>SAMILA RAMACHANDARN</t>
  </si>
  <si>
    <t>SAJITH</t>
  </si>
  <si>
    <t>ARAVIND A</t>
  </si>
  <si>
    <t>CHANDRIKA P</t>
  </si>
  <si>
    <t>K SADANANDAN</t>
  </si>
  <si>
    <t>SOMAN N</t>
  </si>
  <si>
    <t>REMADEVI</t>
  </si>
  <si>
    <t>4483P</t>
  </si>
  <si>
    <t>DR. VIJAY NARAYANAN H</t>
  </si>
  <si>
    <t>ASWIN R ASOK</t>
  </si>
  <si>
    <t>PRABHAVATHY T</t>
  </si>
  <si>
    <t>SHAJNA A S</t>
  </si>
  <si>
    <t>PARAMESWARAN NAIR</t>
  </si>
  <si>
    <t>T SATHEESHAN NAIR</t>
  </si>
  <si>
    <t>MADHAVAN ACHARI K</t>
  </si>
  <si>
    <t>DIVYA RAMACHANDRAN</t>
  </si>
  <si>
    <t>VISHNU PRABHAKAR</t>
  </si>
  <si>
    <t>VALSALA KUMARI</t>
  </si>
  <si>
    <t>BEENA S</t>
  </si>
  <si>
    <t>NEENA R S</t>
  </si>
  <si>
    <t>4525P</t>
  </si>
  <si>
    <t>4530P</t>
  </si>
  <si>
    <t>4549P</t>
  </si>
  <si>
    <t>9188/9189</t>
  </si>
  <si>
    <t>advance paid (9154)</t>
  </si>
  <si>
    <t>DR. MATHEW P VARFGHESE</t>
  </si>
  <si>
    <t>DENTAL ,ORAL AND MAXILLOFACIAL SURGERY</t>
  </si>
  <si>
    <t>NAKSHATRA</t>
  </si>
  <si>
    <t>RESHMA</t>
  </si>
  <si>
    <t>SASIDHARAN NAIR B R</t>
  </si>
  <si>
    <t>APARNA</t>
  </si>
  <si>
    <t>ANUMOD</t>
  </si>
  <si>
    <t>HANZAN GEORGE</t>
  </si>
  <si>
    <t>GEETHA LEKSHMI</t>
  </si>
  <si>
    <t>MOHANA S</t>
  </si>
  <si>
    <t>KESAVAN NAIR M</t>
  </si>
  <si>
    <t>OMANA J</t>
  </si>
  <si>
    <t>13-Aug-0202</t>
  </si>
  <si>
    <t>advance paid (9255)</t>
  </si>
  <si>
    <t>SAJI G D</t>
  </si>
  <si>
    <t>SHAJI V NAIR</t>
  </si>
  <si>
    <t>SARAT KUMAR K K</t>
  </si>
  <si>
    <t>SREEDETHAN G</t>
  </si>
  <si>
    <t>ARYAN S P</t>
  </si>
  <si>
    <t>PADMAKUMAR S</t>
  </si>
  <si>
    <t>THANUJA REHMA</t>
  </si>
  <si>
    <t>ERICSON</t>
  </si>
  <si>
    <t>GEETHA B S</t>
  </si>
  <si>
    <t>PRIYAKUMARI M</t>
  </si>
  <si>
    <t>4627P</t>
  </si>
  <si>
    <t>4652P</t>
  </si>
  <si>
    <t>4658P</t>
  </si>
  <si>
    <t>DR. SUDHAMONY</t>
  </si>
  <si>
    <t>SHEELA LAL</t>
  </si>
  <si>
    <t>NIVA BUPA</t>
  </si>
  <si>
    <t>ADITHYAN S S</t>
  </si>
  <si>
    <t>SHAHUL HAMEED</t>
  </si>
  <si>
    <t>P FRANCIS</t>
  </si>
  <si>
    <t>AJITHA NAIR V A</t>
  </si>
  <si>
    <t>VISHAKH K</t>
  </si>
  <si>
    <t>CARE HEALTH</t>
  </si>
  <si>
    <t>DR. RAVI SREEKUMARAN NAIR</t>
  </si>
  <si>
    <t>CCU</t>
  </si>
  <si>
    <t>KUNJUMON S</t>
  </si>
  <si>
    <t>RADHAKRUSHNAN PILLAIT G</t>
  </si>
  <si>
    <t>SHAJI MOL B</t>
  </si>
  <si>
    <t>BABY G</t>
  </si>
  <si>
    <t>AISWARYA ANIL R</t>
  </si>
  <si>
    <t>RAHUL N R</t>
  </si>
  <si>
    <t>V PRAKULAYAN</t>
  </si>
  <si>
    <t>SUDHEER B</t>
  </si>
  <si>
    <t>GOPAKUMAR C S</t>
  </si>
  <si>
    <t>D690</t>
  </si>
  <si>
    <t>DR.S.R CHANDRA</t>
  </si>
  <si>
    <t>9060/9057</t>
  </si>
  <si>
    <t>1137/9172</t>
  </si>
  <si>
    <t>9427/9435</t>
  </si>
  <si>
    <t>full paid as advance (9432/9433)</t>
  </si>
  <si>
    <t>ADHIDEV V NAIR</t>
  </si>
  <si>
    <t>BHAGAVATHI AMMAL S</t>
  </si>
  <si>
    <t>VIDHU KRISHNAN</t>
  </si>
  <si>
    <t>SHANAYA RAJATH</t>
  </si>
  <si>
    <t>JAYASREE P</t>
  </si>
  <si>
    <t>NAGAPPAN S</t>
  </si>
  <si>
    <t>THARA B</t>
  </si>
  <si>
    <t>ANOOP G</t>
  </si>
  <si>
    <t>B RAMAMOORTHY</t>
  </si>
  <si>
    <t>DR O S SYAMSUNDAR</t>
  </si>
  <si>
    <t>ANAND G</t>
  </si>
  <si>
    <t>T LEELAKUMARI AMMA</t>
  </si>
  <si>
    <t>P ANANTHA KUMAR MENON</t>
  </si>
  <si>
    <t>VISHNU S NAIR</t>
  </si>
  <si>
    <t>DR. SHAMEEM</t>
  </si>
  <si>
    <t>DR. SHAHBAZ ZAILU MOHAMED</t>
  </si>
  <si>
    <t>DR. SREE LAL</t>
  </si>
  <si>
    <t>PARVATHI G S</t>
  </si>
  <si>
    <t>AKSHAY ANAND</t>
  </si>
  <si>
    <t>ANUSREE S</t>
  </si>
  <si>
    <t>CATHRINE MARIA SHEEBA</t>
  </si>
  <si>
    <t>4825P</t>
  </si>
  <si>
    <t>RESPIRATORY MEDICINE</t>
  </si>
  <si>
    <t>DR. BOBBY IYPE</t>
  </si>
  <si>
    <t>NEURO SURGERY</t>
  </si>
  <si>
    <t>AJITH KUMAR K</t>
  </si>
  <si>
    <t>SEETHA S(DEATH)</t>
  </si>
  <si>
    <t>RAJI KRISHNA</t>
  </si>
  <si>
    <t>ZAAYA SAMEERA</t>
  </si>
  <si>
    <t>NIRANJAN S</t>
  </si>
  <si>
    <t>SREEHARI B N</t>
  </si>
  <si>
    <t>MAYA S</t>
  </si>
  <si>
    <t>VIJAYALEKSHMI AMMA R</t>
  </si>
  <si>
    <t>GAYATHRI DEVI AND BABY</t>
  </si>
  <si>
    <t>DILLACY Y</t>
  </si>
  <si>
    <t>DR. NAVAS</t>
  </si>
  <si>
    <t>MUHAMMED ISMAIL SHIHABUDHEEN</t>
  </si>
  <si>
    <t>NISHAD N</t>
  </si>
  <si>
    <t>DASARI SAI AAKASH</t>
  </si>
  <si>
    <t>VASUDEV R NAIR</t>
  </si>
  <si>
    <t>VINEETH V</t>
  </si>
  <si>
    <t>ARUNIMA S S</t>
  </si>
  <si>
    <t>SURESH BABU K R</t>
  </si>
  <si>
    <t>MAHAMUDHA BEEVI M</t>
  </si>
  <si>
    <t>BINU V J</t>
  </si>
  <si>
    <t>RAMLA ANSARI</t>
  </si>
  <si>
    <t>ARUN P NAIR</t>
  </si>
  <si>
    <t>BHARATH CH</t>
  </si>
  <si>
    <t>AJAY KUMAR</t>
  </si>
  <si>
    <t>ABUSA BEEVI</t>
  </si>
  <si>
    <t>SREEKUMAR K</t>
  </si>
  <si>
    <t>SREEJITH</t>
  </si>
  <si>
    <t>PADMAKUMAR M</t>
  </si>
  <si>
    <t>GOVINDA PAI</t>
  </si>
  <si>
    <t>4974P</t>
  </si>
  <si>
    <t>DR. JALADHARAN</t>
  </si>
  <si>
    <t>DR. RAJESWARI</t>
  </si>
  <si>
    <t>DR. SREEJITH R</t>
  </si>
  <si>
    <t>DR. AJAI SASIDHAR</t>
  </si>
  <si>
    <t>01-08-2023 TO 28-08-2023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</si>
</sst>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44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14" fontId="9" fillId="0" borderId="5" xfId="0" applyNumberFormat="1" applyFont="1" applyBorder="1" applyAlignment="1">
      <alignment horizontal="left"/>
    </xf>
    <xf numFmtId="0" fontId="16" fillId="0" borderId="12" xfId="0" applyFont="1" applyBorder="1" applyAlignme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3">
    <cellStyle name="Excel Built-in Normal" xfId="2"/>
    <cellStyle name="Normal" xfId="0" builtinId="0"/>
    <cellStyle name="Normal 2" xfId="1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606137</xdr:colOff>
      <xdr:row>4</xdr:row>
      <xdr:rowOff>11206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11254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68.597827430553" createdVersion="4" refreshedVersion="4" minRefreshableVersion="3" recordCount="205">
  <cacheSource type="worksheet">
    <worksheetSource ref="A18:T223" sheet="AUGUST"/>
  </cacheSource>
  <cacheFields count="20">
    <cacheField name="SL NO" numFmtId="0">
      <sharedItems containsSemiMixedTypes="0" containsString="0" containsNumber="1" containsInteger="1" minValue="1" maxValue="205"/>
    </cacheField>
    <cacheField name="DISCHARGE DATE" numFmtId="14">
      <sharedItems containsSemiMixedTypes="0" containsNonDate="0" containsDate="1" containsString="0" minDate="2023-08-01T00:00:00" maxDate="2023-08-29T00:00:00"/>
    </cacheField>
    <cacheField name="HOSPITAL NO" numFmtId="0">
      <sharedItems containsMixedTypes="1" containsNumber="1" containsInteger="1" minValue="57421" maxValue="8904822"/>
    </cacheField>
    <cacheField name="PATIENT NAME" numFmtId="0">
      <sharedItems/>
    </cacheField>
    <cacheField name="TPA" numFmtId="0">
      <sharedItems/>
    </cacheField>
    <cacheField name="DOCTOR NAME" numFmtId="0">
      <sharedItems containsBlank="1"/>
    </cacheField>
    <cacheField name="DEPARTMENT" numFmtId="0">
      <sharedItems containsBlank="1"/>
    </cacheField>
    <cacheField name="BILL NO" numFmtId="0">
      <sharedItems containsMixedTypes="1" containsNumber="1" containsInteger="1" minValue="691" maxValue="4977"/>
    </cacheField>
    <cacheField name="DOA" numFmtId="14">
      <sharedItems containsDate="1" containsMixedTypes="1" minDate="2023-07-01T00:00:00" maxDate="2023-08-28T00:00:00"/>
    </cacheField>
    <cacheField name="BILL AMOUNT" numFmtId="0">
      <sharedItems containsSemiMixedTypes="0" containsString="0" containsNumber="1" containsInteger="1" minValue="5598" maxValue="776185"/>
    </cacheField>
    <cacheField name="APPROVED AMT" numFmtId="0">
      <sharedItems containsSemiMixedTypes="0" containsString="0" containsNumber="1" containsInteger="1" minValue="0" maxValue="292923"/>
    </cacheField>
    <cacheField name="DIFFERENCE" numFmtId="0">
      <sharedItems containsSemiMixedTypes="0" containsString="0" containsNumber="1" containsInteger="1" minValue="0" maxValue="676185"/>
    </cacheField>
    <cacheField name="COPAY" numFmtId="0">
      <sharedItems containsSemiMixedTypes="0" containsString="0" containsNumber="1" containsInteger="1" minValue="0" maxValue="36214"/>
    </cacheField>
    <cacheField name="TPA NME" numFmtId="0">
      <sharedItems containsSemiMixedTypes="0" containsString="0" containsNumber="1" containsInteger="1" minValue="0" maxValue="676185"/>
    </cacheField>
    <cacheField name="TPA DISCOUNT" numFmtId="0">
      <sharedItems containsSemiMixedTypes="0" containsString="0" containsNumber="1" containsInteger="1" minValue="0" maxValue="15875"/>
    </cacheField>
    <cacheField name="HOSPITAL DISCOUNT" numFmtId="0">
      <sharedItems containsSemiMixedTypes="0" containsString="0" containsNumber="1" containsInteger="1" minValue="0" maxValue="0"/>
    </cacheField>
    <cacheField name="PATIENT PAYABLE" numFmtId="0">
      <sharedItems containsSemiMixedTypes="0" containsString="0" containsNumber="1" containsInteger="1" minValue="0" maxValue="172752"/>
    </cacheField>
    <cacheField name="PATIENT PAID" numFmtId="0">
      <sharedItems containsSemiMixedTypes="0" containsString="0" containsNumber="1" containsInteger="1" minValue="0" maxValue="676185"/>
    </cacheField>
    <cacheField name="RECEIPT NUMBER" numFmtId="0">
      <sharedItems containsMixedTypes="1" containsNumber="1" containsInteger="1" minValue="8590" maxValue="9961"/>
    </cacheField>
    <cacheField name="REMARKS" numFmtId="0">
      <sharedItems count="3">
        <s v="APPROVED"/>
        <s v="DENIED"/>
        <s v="WAITING FOR APPROVA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">
  <r>
    <n v="1"/>
    <d v="2023-08-01T00:00:00"/>
    <n v="1845113"/>
    <s v="DEVAVRINDHA S P"/>
    <s v="FHPL"/>
    <s v="DR. MEENA KRISHNAN V"/>
    <s v="PAEDIATRICS"/>
    <n v="4096"/>
    <d v="2023-07-29T00:00:00"/>
    <n v="13892"/>
    <n v="10402"/>
    <n v="3490"/>
    <n v="0"/>
    <n v="3490"/>
    <n v="0"/>
    <n v="0"/>
    <n v="3490"/>
    <n v="3490"/>
    <n v="8593"/>
    <x v="0"/>
  </r>
  <r>
    <n v="2"/>
    <d v="2023-08-01T00:00:00"/>
    <n v="1027420"/>
    <s v="RAJEEV KUMAR"/>
    <s v="STAR HEALTH"/>
    <s v="DR. VINOD K V"/>
    <s v="UROLOGY"/>
    <s v="4099P"/>
    <d v="2023-07-31T00:00:00"/>
    <n v="79000"/>
    <n v="79000"/>
    <n v="0"/>
    <n v="0"/>
    <n v="0"/>
    <n v="0"/>
    <n v="0"/>
    <n v="0"/>
    <n v="0"/>
    <s v="FULL APPROVAL"/>
    <x v="0"/>
  </r>
  <r>
    <n v="3"/>
    <d v="2023-08-01T00:00:00"/>
    <n v="1483123"/>
    <s v="ARUN MOHAN"/>
    <s v="STAR HEALTH"/>
    <s v="DR. VINOD K V"/>
    <s v="UROLOGY"/>
    <s v="4098P"/>
    <d v="2023-07-31T00:00:00"/>
    <n v="34850"/>
    <n v="23508"/>
    <n v="11342"/>
    <n v="0"/>
    <n v="3000"/>
    <n v="8342"/>
    <n v="0"/>
    <n v="3000"/>
    <n v="3000"/>
    <n v="8590"/>
    <x v="0"/>
  </r>
  <r>
    <n v="4"/>
    <d v="2023-08-01T00:00:00"/>
    <n v="2214523"/>
    <s v="BAIJU T"/>
    <s v="UNIVERSAL SOMPO"/>
    <s v="DR. HARIHARA SUBRAMONIA SHARMA"/>
    <s v="CARDIOLOGY"/>
    <n v="4104"/>
    <d v="2023-07-28T00:00:00"/>
    <n v="191474"/>
    <n v="144857"/>
    <n v="46617"/>
    <n v="36214"/>
    <n v="10403"/>
    <n v="0"/>
    <n v="0"/>
    <n v="46617"/>
    <n v="41617"/>
    <n v="8594"/>
    <x v="0"/>
  </r>
  <r>
    <n v="5"/>
    <d v="2023-08-01T00:00:00"/>
    <n v="6974922"/>
    <s v="SUMESH P"/>
    <s v="LIBERTY GENERAL"/>
    <s v="DR. SHAHBAR ZAILU MOHAMMED"/>
    <s v="GENARAL MEDICINE"/>
    <n v="4101"/>
    <d v="2023-07-28T00:00:00"/>
    <n v="30323"/>
    <n v="22855"/>
    <n v="7468"/>
    <n v="4032"/>
    <n v="3436"/>
    <n v="0"/>
    <n v="0"/>
    <n v="7468"/>
    <n v="7468"/>
    <n v="8595"/>
    <x v="0"/>
  </r>
  <r>
    <n v="6"/>
    <d v="2023-08-01T00:00:00"/>
    <n v="1878521"/>
    <s v="GAYATHRI AAMI SOJU"/>
    <s v="MEDI ASSIST"/>
    <s v="DR. ARATHY V S"/>
    <s v="GENARAL MEDICINE"/>
    <n v="4107"/>
    <d v="2023-07-28T00:00:00"/>
    <n v="31865"/>
    <n v="29954"/>
    <n v="1911"/>
    <n v="0"/>
    <n v="1910"/>
    <n v="0"/>
    <n v="0"/>
    <n v="1910"/>
    <n v="1911"/>
    <n v="8604"/>
    <x v="0"/>
  </r>
  <r>
    <n v="7"/>
    <d v="2023-08-01T00:00:00"/>
    <n v="8637522"/>
    <s v="ANUPRIYA S P"/>
    <s v="STAR HEALTH"/>
    <s v="DR. ARATHY V S"/>
    <s v="GENARAL MEDICINE"/>
    <n v="4117"/>
    <d v="2023-07-30T00:00:00"/>
    <n v="13642"/>
    <n v="12328"/>
    <n v="1314"/>
    <n v="0"/>
    <n v="665"/>
    <n v="649"/>
    <n v="0"/>
    <n v="665"/>
    <n v="665"/>
    <n v="8598"/>
    <x v="0"/>
  </r>
  <r>
    <n v="8"/>
    <d v="2023-08-01T00:00:00"/>
    <n v="849423"/>
    <s v="K C ASHOKAN"/>
    <s v="MEDI ASSIST"/>
    <s v="DR. ANTO GEORGE"/>
    <s v="NEPHROLOGY"/>
    <s v="-"/>
    <d v="2023-07-01T00:00:00"/>
    <n v="10800"/>
    <n v="10800"/>
    <n v="0"/>
    <n v="0"/>
    <n v="0"/>
    <n v="0"/>
    <n v="0"/>
    <n v="0"/>
    <n v="0"/>
    <s v="FULL APPROVAL"/>
    <x v="0"/>
  </r>
  <r>
    <n v="9"/>
    <d v="2023-08-01T00:00:00"/>
    <n v="2445921"/>
    <s v="PRAJITH JAYACHANDRAN"/>
    <s v="FHPL"/>
    <s v="DR. ARSHAD M"/>
    <s v="CARDIOLOGY"/>
    <n v="4120"/>
    <d v="2023-07-29T00:00:00"/>
    <n v="24267"/>
    <n v="23285"/>
    <n v="982"/>
    <n v="0"/>
    <n v="982"/>
    <n v="0"/>
    <n v="0"/>
    <n v="982"/>
    <n v="982"/>
    <n v="8609"/>
    <x v="0"/>
  </r>
  <r>
    <n v="10"/>
    <d v="2023-08-01T00:00:00"/>
    <n v="3222413"/>
    <s v="SHYLA GIREESAN"/>
    <s v="HDFC ERGO"/>
    <s v="DR. REMAMAHESWARI THANKACHI"/>
    <s v="GYNACOLOGY"/>
    <n v="4124"/>
    <d v="2023-08-01T00:00:00"/>
    <n v="20531"/>
    <n v="0"/>
    <n v="20531"/>
    <n v="0"/>
    <n v="0"/>
    <n v="0"/>
    <n v="0"/>
    <n v="20531"/>
    <n v="20531"/>
    <n v="8608"/>
    <x v="1"/>
  </r>
  <r>
    <n v="11"/>
    <d v="2023-08-02T00:00:00"/>
    <n v="2202623"/>
    <s v="NISHA ARAVIND"/>
    <s v="RAKSHA"/>
    <s v="DR. ARATHY V S"/>
    <s v="GENARAL MEDICINE"/>
    <n v="4136"/>
    <d v="2023-07-26T00:00:00"/>
    <n v="78225"/>
    <n v="75237"/>
    <n v="2988"/>
    <n v="0"/>
    <n v="2987"/>
    <n v="0"/>
    <n v="0"/>
    <n v="2987"/>
    <n v="2987"/>
    <n v="8648"/>
    <x v="0"/>
  </r>
  <r>
    <n v="12"/>
    <d v="2023-08-02T00:00:00"/>
    <n v="2199823"/>
    <s v="RAGHI SUBASH"/>
    <s v="STAR HEALTH"/>
    <s v="DR. VEENA CHOODAMANI"/>
    <s v="GYNACOLOGY"/>
    <s v="4137P"/>
    <d v="2023-07-30T00:00:00"/>
    <n v="92000"/>
    <n v="92000"/>
    <n v="0"/>
    <n v="0"/>
    <n v="0"/>
    <n v="0"/>
    <n v="0"/>
    <n v="0"/>
    <n v="0"/>
    <s v="FULL APPROVAL"/>
    <x v="0"/>
  </r>
  <r>
    <n v="13"/>
    <d v="2023-08-02T00:00:00"/>
    <n v="8526822"/>
    <s v="SAJI VARGHESE"/>
    <s v="STAR HEALTH"/>
    <s v="DR. ARSHAD M"/>
    <s v="CARDIOLOGY"/>
    <n v="4140"/>
    <d v="2023-07-29T00:00:00"/>
    <n v="45191"/>
    <n v="33814"/>
    <n v="11377"/>
    <n v="0"/>
    <n v="9597"/>
    <n v="1780"/>
    <n v="0"/>
    <n v="9597"/>
    <n v="9597"/>
    <n v="8645"/>
    <x v="0"/>
  </r>
  <r>
    <n v="14"/>
    <d v="2023-08-02T00:00:00"/>
    <n v="2433421"/>
    <s v="VASANTHI K R"/>
    <s v="SAFEWAY"/>
    <s v="DR. GANESH KUMAR NAIR"/>
    <s v="ONCOLOGY"/>
    <n v="4141"/>
    <d v="2023-07-30T00:00:00"/>
    <n v="24732"/>
    <n v="18428"/>
    <n v="6304"/>
    <n v="2048"/>
    <n v="4256"/>
    <n v="0"/>
    <n v="0"/>
    <n v="6304"/>
    <n v="6304"/>
    <n v="8653"/>
    <x v="0"/>
  </r>
  <r>
    <n v="15"/>
    <d v="2023-08-02T00:00:00"/>
    <n v="1172822"/>
    <s v="RAHUL"/>
    <s v="HITPA"/>
    <s v="DR. KAILAS VISWANATH"/>
    <s v="ORTHO PAEDICS"/>
    <n v="4139"/>
    <d v="2023-07-31T00:00:00"/>
    <n v="93230"/>
    <n v="35706"/>
    <n v="57524"/>
    <n v="0"/>
    <n v="57524"/>
    <n v="0"/>
    <n v="0"/>
    <n v="57524"/>
    <n v="57524"/>
    <n v="8656"/>
    <x v="0"/>
  </r>
  <r>
    <n v="16"/>
    <d v="2023-08-02T00:00:00"/>
    <n v="2203223"/>
    <s v="ANANTHA PADMANABHAN"/>
    <s v="STAR HEALTH"/>
    <s v="DR. KAILAS VISWANATH"/>
    <s v="ORTHO PAEDICS"/>
    <n v="4145"/>
    <d v="2023-07-29T00:00:00"/>
    <n v="103851"/>
    <n v="89617"/>
    <n v="14234"/>
    <n v="0"/>
    <n v="9518"/>
    <n v="4716"/>
    <n v="0"/>
    <n v="9518"/>
    <n v="9518"/>
    <n v="8651"/>
    <x v="0"/>
  </r>
  <r>
    <n v="17"/>
    <d v="2023-08-02T00:00:00"/>
    <n v="2266523"/>
    <s v="DOWLATH"/>
    <s v="STAR HEALTH"/>
    <s v="DR. KAILAS VISWANATH"/>
    <s v="ORTHO PAEDICS"/>
    <n v="4144"/>
    <d v="2023-08-02T00:00:00"/>
    <n v="15101"/>
    <n v="11990"/>
    <n v="3111"/>
    <n v="0"/>
    <n v="2480"/>
    <n v="631"/>
    <n v="0"/>
    <n v="2480"/>
    <n v="2480"/>
    <n v="8652"/>
    <x v="0"/>
  </r>
  <r>
    <n v="18"/>
    <d v="2023-08-02T00:00:00"/>
    <n v="770921"/>
    <s v="K B KASEEM"/>
    <s v="HITPA"/>
    <s v="DR. VINOD K V"/>
    <s v="UROLOGY"/>
    <n v="4155"/>
    <d v="2023-08-02T00:00:00"/>
    <n v="19039"/>
    <n v="14598"/>
    <n v="4441"/>
    <n v="0"/>
    <n v="4441"/>
    <n v="0"/>
    <n v="0"/>
    <n v="4441"/>
    <n v="4441"/>
    <n v="8654"/>
    <x v="0"/>
  </r>
  <r>
    <n v="19"/>
    <d v="2023-08-03T00:00:00"/>
    <n v="2221523"/>
    <s v="SANMAYA B S KUMAR"/>
    <s v="HEALTH INDIA"/>
    <s v="DR. M MAHEEN"/>
    <s v="ENT"/>
    <n v="4159"/>
    <d v="2023-08-02T00:00:00"/>
    <n v="69918"/>
    <n v="65713"/>
    <n v="4205"/>
    <n v="0"/>
    <n v="4205"/>
    <n v="0"/>
    <n v="0"/>
    <n v="4205"/>
    <n v="4204"/>
    <n v="8659"/>
    <x v="0"/>
  </r>
  <r>
    <n v="20"/>
    <d v="2023-08-03T00:00:00"/>
    <n v="1911723"/>
    <s v="GIRISHKUMARAN NAIR"/>
    <s v="FHPL"/>
    <s v="DR. ANUP G R"/>
    <s v="UROLOGY"/>
    <n v="4160"/>
    <d v="2023-07-31T00:00:00"/>
    <n v="81157"/>
    <n v="61547"/>
    <n v="19610"/>
    <n v="10861"/>
    <n v="8749"/>
    <n v="0"/>
    <n v="0"/>
    <n v="19610"/>
    <n v="19610"/>
    <n v="8669"/>
    <x v="0"/>
  </r>
  <r>
    <n v="21"/>
    <d v="2023-08-03T00:00:00"/>
    <n v="2250023"/>
    <s v="DIYA S VINOD"/>
    <s v="STAR HEALTH"/>
    <s v="DR. BEENA SATHYABHAMA DEVI"/>
    <s v="GYNACOLOGY"/>
    <n v="4161"/>
    <d v="2023-07-31T00:00:00"/>
    <n v="45635"/>
    <n v="39510"/>
    <n v="6125"/>
    <n v="0"/>
    <n v="4045"/>
    <n v="2080"/>
    <n v="0"/>
    <n v="4045"/>
    <n v="4045"/>
    <n v="8664"/>
    <x v="0"/>
  </r>
  <r>
    <n v="22"/>
    <d v="2023-08-03T00:00:00"/>
    <n v="3001921"/>
    <s v="KIRAN RAJ S C"/>
    <s v="MEDI ASSIST"/>
    <s v="DR. SHAHBAR ZAILU MOHAMMED"/>
    <s v="GENARAL MEDICINE"/>
    <n v="4162"/>
    <d v="2023-07-31T00:00:00"/>
    <n v="26580"/>
    <n v="25363"/>
    <n v="1217"/>
    <n v="0"/>
    <n v="1217"/>
    <n v="0"/>
    <n v="0"/>
    <n v="1217"/>
    <n v="1217"/>
    <n v="8668"/>
    <x v="0"/>
  </r>
  <r>
    <n v="23"/>
    <d v="2023-08-03T00:00:00"/>
    <n v="1314122"/>
    <s v="KASHYAP P"/>
    <s v="STAR HEALTH"/>
    <s v="DR. PRAMODH K"/>
    <s v="GENARAL MEDICINE"/>
    <n v="4166"/>
    <d v="2023-07-31T00:00:00"/>
    <n v="31640"/>
    <n v="28532"/>
    <n v="3108"/>
    <n v="0"/>
    <n v="1606"/>
    <n v="1502"/>
    <n v="0"/>
    <n v="1606"/>
    <n v="1606"/>
    <n v="8667"/>
    <x v="0"/>
  </r>
  <r>
    <n v="24"/>
    <d v="2023-08-03T00:00:00"/>
    <n v="2261823"/>
    <s v="VISHNU V NAIR"/>
    <s v="STAR HEALTH"/>
    <s v="DR. VINOD K V"/>
    <s v="UROLOGY"/>
    <s v="4168P"/>
    <d v="2023-08-02T00:00:00"/>
    <n v="26000"/>
    <n v="22500"/>
    <n v="3500"/>
    <n v="0"/>
    <n v="3500"/>
    <n v="0"/>
    <n v="0"/>
    <n v="3500"/>
    <n v="3500"/>
    <n v="8703"/>
    <x v="0"/>
  </r>
  <r>
    <n v="25"/>
    <d v="2023-08-03T00:00:00"/>
    <n v="2257223"/>
    <s v="ATHMIYA D K"/>
    <s v="STAR HEALTH"/>
    <s v="DR. MEENA KRISHNAN V"/>
    <s v="PAEDIATRICS"/>
    <n v="4172"/>
    <d v="2023-08-01T00:00:00"/>
    <n v="17253"/>
    <n v="15839"/>
    <n v="1414"/>
    <n v="0"/>
    <n v="580"/>
    <n v="834"/>
    <n v="0"/>
    <n v="580"/>
    <n v="580"/>
    <n v="8694"/>
    <x v="0"/>
  </r>
  <r>
    <n v="26"/>
    <d v="2023-08-03T00:00:00"/>
    <n v="2239023"/>
    <s v="G SANTHI"/>
    <s v="PARAMOUNT"/>
    <s v="DR. SREELAL S"/>
    <s v="PLASTIC SURGERY"/>
    <n v="4174"/>
    <d v="2023-07-30T00:00:00"/>
    <n v="65977"/>
    <n v="53851"/>
    <n v="12126"/>
    <n v="5983"/>
    <n v="6143"/>
    <n v="0"/>
    <n v="0"/>
    <n v="12126"/>
    <n v="12126"/>
    <n v="8674"/>
    <x v="0"/>
  </r>
  <r>
    <n v="27"/>
    <d v="2023-08-03T00:00:00"/>
    <n v="1584423"/>
    <s v="MOHANAN NAIR"/>
    <s v="VIDAL"/>
    <s v="DR. ANUP G R"/>
    <s v="UROLOGY"/>
    <n v="4175"/>
    <d v="2023-07-31T00:00:00"/>
    <n v="112633"/>
    <n v="96743"/>
    <n v="15890"/>
    <n v="0"/>
    <n v="15403"/>
    <n v="487"/>
    <n v="0"/>
    <n v="15403"/>
    <n v="15403"/>
    <s v="8688/8689"/>
    <x v="0"/>
  </r>
  <r>
    <n v="28"/>
    <d v="2023-08-03T00:00:00"/>
    <s v="2271019 (2261623)"/>
    <s v="LEKSHMI SREEEKUMAR (BO LEKSHMI )"/>
    <s v="MEDI ASSIST"/>
    <s v="DR. ANUSREE C S"/>
    <s v="PAEDIATRICS"/>
    <s v="4167 (4183)"/>
    <d v="2023-07-31T00:00:00"/>
    <n v="60954"/>
    <n v="44652"/>
    <n v="16302"/>
    <n v="0"/>
    <n v="16293"/>
    <n v="0"/>
    <n v="0"/>
    <n v="16293"/>
    <n v="16293"/>
    <n v="8675"/>
    <x v="0"/>
  </r>
  <r>
    <n v="29"/>
    <d v="2023-08-03T00:00:00"/>
    <n v="2111723"/>
    <s v="RAVEENDRAN NAIR G"/>
    <s v="SAFEWAY"/>
    <s v="DR. ALTHAF AHMED"/>
    <s v="GENARAL SURGERY"/>
    <n v="4179"/>
    <d v="2023-07-18T00:00:00"/>
    <n v="316236"/>
    <n v="180000"/>
    <n v="136236"/>
    <n v="0"/>
    <n v="136236"/>
    <n v="0"/>
    <n v="0"/>
    <n v="136236"/>
    <n v="136236"/>
    <n v="8705"/>
    <x v="0"/>
  </r>
  <r>
    <n v="30"/>
    <d v="2023-08-03T00:00:00"/>
    <n v="2234523"/>
    <s v="MANOJ S J"/>
    <s v="STAR HEALTH"/>
    <s v="DR. SREELAL S"/>
    <s v="PLASTIC SURGERY"/>
    <n v="4177"/>
    <d v="2023-07-29T00:00:00"/>
    <n v="92197"/>
    <n v="68930"/>
    <n v="23267"/>
    <n v="0"/>
    <n v="19519"/>
    <n v="3748"/>
    <n v="0"/>
    <n v="19519"/>
    <n v="19519"/>
    <n v="8679"/>
    <x v="0"/>
  </r>
  <r>
    <n v="31"/>
    <d v="2023-08-03T00:00:00"/>
    <n v="484423"/>
    <s v="MADHAVAN PILLAI"/>
    <s v="MEDI ASSIST"/>
    <s v="DR. SREELAL S"/>
    <s v="PLASTIC SURGERY"/>
    <n v="4187"/>
    <d v="2023-08-01T00:00:00"/>
    <n v="84129"/>
    <n v="76200"/>
    <n v="7929"/>
    <n v="0"/>
    <n v="7929"/>
    <n v="0"/>
    <n v="0"/>
    <n v="7929"/>
    <n v="7929"/>
    <n v="8704"/>
    <x v="0"/>
  </r>
  <r>
    <n v="32"/>
    <d v="2023-08-03T00:00:00"/>
    <n v="2217423"/>
    <s v="JISHI G N"/>
    <s v="STAR HEALTH"/>
    <s v="DR. CHANDINI.D"/>
    <s v="GYNACOLOGY"/>
    <s v="4192P"/>
    <d v="2023-08-02T00:00:00"/>
    <n v="27355"/>
    <n v="26988"/>
    <n v="367"/>
    <n v="0"/>
    <n v="367"/>
    <n v="0"/>
    <n v="0"/>
    <n v="367"/>
    <n v="0"/>
    <s v="COLLECTING"/>
    <x v="0"/>
  </r>
  <r>
    <n v="33"/>
    <d v="2023-08-03T00:00:00"/>
    <n v="3040621"/>
    <s v="LEKSHITA"/>
    <s v="BAJAJ ALLIANZ"/>
    <s v="DR. SREELAL S"/>
    <s v="PLASTIC SURGERY"/>
    <n v="4189"/>
    <d v="2023-08-03T00:00:00"/>
    <n v="5598"/>
    <n v="3270"/>
    <n v="2328"/>
    <n v="0"/>
    <n v="2328"/>
    <n v="0"/>
    <n v="0"/>
    <n v="2328"/>
    <n v="2328"/>
    <n v="8702"/>
    <x v="0"/>
  </r>
  <r>
    <n v="34"/>
    <d v="2023-08-04T00:00:00"/>
    <n v="2254123"/>
    <s v="SATHIQ BUHARI"/>
    <s v="MD INDIA"/>
    <s v="DR. BAIJU SENADHIPAN"/>
    <s v="GASTRO SURGERY"/>
    <n v="4210"/>
    <d v="2023-08-01T00:00:00"/>
    <n v="25349"/>
    <n v="17029"/>
    <n v="8320"/>
    <n v="0"/>
    <n v="8320"/>
    <n v="0"/>
    <n v="0"/>
    <n v="8320"/>
    <n v="8320"/>
    <n v="8716"/>
    <x v="0"/>
  </r>
  <r>
    <n v="35"/>
    <d v="2023-08-04T00:00:00"/>
    <n v="2216123"/>
    <s v="SAJIKUMAR G"/>
    <s v="SBI GENERAL"/>
    <s v="DR. BAIJU SENADHIPAN"/>
    <s v="GASTRO SURGERY"/>
    <n v="4212"/>
    <d v="2023-08-01T00:00:00"/>
    <n v="134490"/>
    <n v="132360"/>
    <n v="2130"/>
    <n v="0"/>
    <n v="2130"/>
    <n v="0"/>
    <n v="0"/>
    <n v="2130"/>
    <n v="1900"/>
    <n v="8720"/>
    <x v="0"/>
  </r>
  <r>
    <n v="36"/>
    <d v="2023-08-04T00:00:00"/>
    <n v="5551917"/>
    <s v="REMA DEVI L"/>
    <s v="RAKSHA"/>
    <s v="DR. ANTO GEORGE"/>
    <s v="NEPHROLOGY"/>
    <n v="4216"/>
    <d v="2023-08-01T00:00:00"/>
    <n v="30393"/>
    <n v="28609"/>
    <n v="1784"/>
    <n v="0"/>
    <n v="0"/>
    <n v="1784"/>
    <n v="0"/>
    <n v="1784"/>
    <n v="1784"/>
    <n v="8836"/>
    <x v="0"/>
  </r>
  <r>
    <n v="37"/>
    <d v="2023-08-04T00:00:00"/>
    <n v="2204023"/>
    <s v="SASIDHARAN NAIR N"/>
    <s v="FHPL"/>
    <s v="DR. KAILAS VISWANATH"/>
    <s v="ORTHO PAEDICS"/>
    <n v="4227"/>
    <d v="2023-07-31T00:00:00"/>
    <n v="272752"/>
    <n v="100000"/>
    <n v="172752"/>
    <n v="0"/>
    <n v="172752"/>
    <n v="0"/>
    <n v="0"/>
    <n v="172752"/>
    <n v="132752"/>
    <n v="8749"/>
    <x v="0"/>
  </r>
  <r>
    <n v="38"/>
    <d v="2023-08-04T00:00:00"/>
    <n v="2207323"/>
    <s v="SIVARAJAN R"/>
    <s v="ICICI LOMBARD"/>
    <s v="DR. AJITH RAVINDRAN"/>
    <s v="GENARAL SURGERY"/>
    <n v="4228"/>
    <d v="2023-08-01T00:00:00"/>
    <n v="127253"/>
    <n v="108488"/>
    <n v="18765"/>
    <n v="0"/>
    <n v="18765"/>
    <n v="0"/>
    <n v="0"/>
    <n v="18765"/>
    <n v="1645"/>
    <n v="8738"/>
    <x v="0"/>
  </r>
  <r>
    <n v="39"/>
    <d v="2023-08-04T00:00:00"/>
    <n v="5054118"/>
    <s v="SABOORA"/>
    <s v="STAR HEALTH"/>
    <s v="DR. SUBHASH R"/>
    <s v="GASTRO SURGERY"/>
    <n v="4231"/>
    <d v="2023-07-25T00:00:00"/>
    <n v="223793"/>
    <n v="175598"/>
    <n v="48195"/>
    <n v="0"/>
    <n v="39264"/>
    <n v="8931"/>
    <n v="0"/>
    <n v="48195"/>
    <n v="43938"/>
    <n v="8763"/>
    <x v="0"/>
  </r>
  <r>
    <n v="40"/>
    <d v="2023-08-04T00:00:00"/>
    <n v="2644221"/>
    <s v="KUMAR T"/>
    <s v="VIDAL"/>
    <s v="DR. ARATHY V S"/>
    <s v="GENARAL MEDICINE"/>
    <n v="4236"/>
    <d v="2023-08-02T00:00:00"/>
    <n v="18414"/>
    <n v="13465"/>
    <n v="4949"/>
    <n v="1496"/>
    <n v="2970"/>
    <n v="483"/>
    <n v="0"/>
    <n v="4466"/>
    <n v="4466"/>
    <n v="8735"/>
    <x v="0"/>
  </r>
  <r>
    <n v="41"/>
    <d v="2023-08-04T00:00:00"/>
    <n v="2419819"/>
    <s v="ASWATHY P V"/>
    <s v="STAR HEALTH"/>
    <s v="DR. PRAMODH K"/>
    <s v="GENARAL MEDICINE"/>
    <n v="4235"/>
    <d v="2023-07-31T00:00:00"/>
    <n v="63641"/>
    <n v="53249"/>
    <n v="10392"/>
    <n v="0"/>
    <n v="7590"/>
    <n v="2802"/>
    <n v="0"/>
    <n v="7590"/>
    <n v="4190"/>
    <n v="8753"/>
    <x v="0"/>
  </r>
  <r>
    <n v="42"/>
    <d v="2023-08-04T00:00:00"/>
    <n v="2259223"/>
    <s v="DR S SAJAYAN"/>
    <s v="STAR HEALTH"/>
    <s v="DR. SUBHASH R"/>
    <s v="GASTRO SURGERY"/>
    <s v="4237P"/>
    <d v="2023-08-01T00:00:00"/>
    <n v="79500"/>
    <n v="75000"/>
    <n v="4500"/>
    <n v="0"/>
    <n v="4500"/>
    <n v="0"/>
    <n v="0"/>
    <n v="4500"/>
    <n v="4500"/>
    <n v="8741"/>
    <x v="0"/>
  </r>
  <r>
    <n v="43"/>
    <d v="2023-08-04T00:00:00"/>
    <n v="6974922"/>
    <s v="SUMESH"/>
    <s v="LIBERTY GENERAL"/>
    <s v="DR. ARATHY V S"/>
    <s v="GENARAL MEDICINE"/>
    <n v="4244"/>
    <d v="2023-08-02T00:00:00"/>
    <n v="26004"/>
    <n v="19355"/>
    <n v="6649"/>
    <n v="0"/>
    <n v="6649"/>
    <n v="0"/>
    <n v="0"/>
    <n v="6649"/>
    <n v="6649"/>
    <n v="8754"/>
    <x v="0"/>
  </r>
  <r>
    <n v="44"/>
    <d v="2023-08-04T00:00:00"/>
    <n v="1424823"/>
    <s v="AJI V"/>
    <s v="STAR HEALTH"/>
    <s v="DR. KAILAS VISWANATH"/>
    <s v="ORTHO PAEDICS"/>
    <n v="4243"/>
    <d v="2023-08-03T00:00:00"/>
    <n v="35043"/>
    <n v="29358"/>
    <n v="5685"/>
    <n v="0"/>
    <n v="4077"/>
    <n v="1608"/>
    <n v="0"/>
    <n v="4077"/>
    <n v="4077"/>
    <n v="8756"/>
    <x v="0"/>
  </r>
  <r>
    <n v="45"/>
    <d v="2023-08-05T00:00:00"/>
    <n v="3206318"/>
    <s v="NIRUPAMA"/>
    <s v="STAR HEALTH"/>
    <s v="DR. MEENA KRISHNAN V"/>
    <s v="PAEDIATRICS"/>
    <n v="4256"/>
    <d v="2023-08-03T00:00:00"/>
    <n v="15206"/>
    <n v="12075"/>
    <n v="3131"/>
    <n v="0"/>
    <n v="2437"/>
    <n v="694"/>
    <n v="0"/>
    <n v="2437"/>
    <n v="2437"/>
    <n v="8917"/>
    <x v="0"/>
  </r>
  <r>
    <n v="46"/>
    <d v="2023-08-05T00:00:00"/>
    <n v="2243623"/>
    <s v="AMAL AHAMMED"/>
    <s v="CHOLA MS"/>
    <s v="DR. ANUP G R"/>
    <s v="UROLOGY"/>
    <n v="4255"/>
    <d v="2023-08-03T00:00:00"/>
    <n v="51834"/>
    <n v="48406"/>
    <n v="3428"/>
    <n v="0"/>
    <n v="3428"/>
    <n v="0"/>
    <n v="0"/>
    <n v="3428"/>
    <n v="3428"/>
    <n v="8822"/>
    <x v="0"/>
  </r>
  <r>
    <n v="47"/>
    <d v="2023-08-05T00:00:00"/>
    <n v="2286923"/>
    <s v="PADMAKUMAR"/>
    <s v="SBI GENERAL"/>
    <s v="DR. NEEHAR M SHANAVAS"/>
    <s v="GASTROENTEROLOGY"/>
    <n v="4258"/>
    <d v="2023-08-04T00:00:00"/>
    <n v="18504"/>
    <n v="18404"/>
    <n v="100"/>
    <n v="0"/>
    <n v="100"/>
    <n v="0"/>
    <n v="0"/>
    <n v="100"/>
    <n v="100"/>
    <n v="8820"/>
    <x v="0"/>
  </r>
  <r>
    <n v="48"/>
    <d v="2023-08-05T00:00:00"/>
    <n v="181923"/>
    <s v="GOPAKUMAR S"/>
    <s v="ADITHYA BIRLA"/>
    <s v="DR. PRAMODH K"/>
    <s v="GENARAL MEDICINE"/>
    <n v="4263"/>
    <d v="2023-08-01T00:00:00"/>
    <n v="30174"/>
    <n v="0"/>
    <n v="30174"/>
    <n v="0"/>
    <n v="0"/>
    <n v="0"/>
    <n v="0"/>
    <n v="30174"/>
    <n v="28674"/>
    <s v="9060/9057"/>
    <x v="1"/>
  </r>
  <r>
    <n v="49"/>
    <d v="2023-08-05T00:00:00"/>
    <n v="835618"/>
    <s v="CHITHRA LEKHA"/>
    <s v="STAR HEALTH"/>
    <s v="DR. NEEHAR M SHANAVAS"/>
    <s v="GASTROENTEROLOGY"/>
    <n v="4275"/>
    <d v="2023-08-03T00:00:00"/>
    <n v="26615"/>
    <n v="24097"/>
    <n v="2518"/>
    <n v="0"/>
    <n v="1250"/>
    <n v="1268"/>
    <n v="0"/>
    <n v="1250"/>
    <n v="1250"/>
    <n v="8805"/>
    <x v="0"/>
  </r>
  <r>
    <n v="50"/>
    <d v="2023-08-05T00:00:00"/>
    <n v="8818522"/>
    <s v="MOHANAN"/>
    <s v="BAJAJ ALLIANZ"/>
    <s v="DR. SHAHBAR ZAILU MOHAMMED"/>
    <s v="GENARAL MEDICINE"/>
    <n v="4280"/>
    <d v="2023-08-01T00:00:00"/>
    <n v="51726"/>
    <n v="48038"/>
    <n v="3688"/>
    <n v="0"/>
    <n v="2136"/>
    <n v="1552"/>
    <n v="0"/>
    <n v="2136"/>
    <n v="2136"/>
    <n v="8821"/>
    <x v="0"/>
  </r>
  <r>
    <n v="51"/>
    <d v="2023-08-05T00:00:00"/>
    <n v="2081223"/>
    <s v="LALITHA L"/>
    <s v="MEDI ASSIST"/>
    <s v="DR. BEENA SATHYABHAMA DEVI"/>
    <s v="GYNACOLOGY"/>
    <n v="4254"/>
    <d v="2023-08-02T00:00:00"/>
    <n v="53589"/>
    <n v="52307"/>
    <n v="1282"/>
    <n v="0"/>
    <n v="1282"/>
    <n v="0"/>
    <n v="0"/>
    <n v="1282"/>
    <n v="25000"/>
    <n v="8767"/>
    <x v="0"/>
  </r>
  <r>
    <n v="52"/>
    <d v="2023-08-06T00:00:00"/>
    <n v="2292523"/>
    <s v="NANDHANA SHIJU"/>
    <s v="STAR HEALTH"/>
    <s v="DR. CHANDINI.D"/>
    <s v="GYNACOLOGY"/>
    <s v="4291P"/>
    <d v="2023-08-04T00:00:00"/>
    <n v="68500"/>
    <n v="65000"/>
    <n v="3500"/>
    <n v="0"/>
    <n v="3500"/>
    <n v="0"/>
    <n v="0"/>
    <n v="3500"/>
    <n v="3500"/>
    <n v="8837"/>
    <x v="0"/>
  </r>
  <r>
    <n v="53"/>
    <d v="2023-08-07T00:00:00"/>
    <n v="2678915"/>
    <s v="DIVYA SREEKUMAR"/>
    <s v="SBI GENERAL"/>
    <s v="DR. PRAMODH K"/>
    <s v="GENARAL MEDICINE"/>
    <n v="4300"/>
    <d v="2023-08-02T00:00:00"/>
    <n v="44371"/>
    <n v="41801"/>
    <n v="2570"/>
    <n v="2200"/>
    <n v="370"/>
    <n v="0"/>
    <n v="0"/>
    <n v="2570"/>
    <n v="2570"/>
    <n v="8875"/>
    <x v="0"/>
  </r>
  <r>
    <n v="54"/>
    <d v="2023-08-07T00:00:00"/>
    <n v="1413014"/>
    <s v="GAYATHRI DEVI"/>
    <s v="TATA AIG"/>
    <s v="DR. CHANDINI.D"/>
    <s v="GYNACOLOGY"/>
    <n v="4302"/>
    <d v="2023-08-02T00:00:00"/>
    <n v="101849"/>
    <n v="90358"/>
    <n v="11491"/>
    <n v="0"/>
    <n v="9091"/>
    <n v="2400"/>
    <n v="0"/>
    <n v="0"/>
    <n v="9091"/>
    <n v="8988"/>
    <x v="0"/>
  </r>
  <r>
    <n v="55"/>
    <d v="2023-08-07T00:00:00"/>
    <n v="2273123"/>
    <s v="APARNA S"/>
    <s v="BAJAJ ALLIANZ"/>
    <s v="DR. ARATHY V S"/>
    <s v="GENARAL MEDICINE"/>
    <n v="4305"/>
    <d v="2023-08-02T00:00:00"/>
    <n v="36043"/>
    <n v="33802"/>
    <n v="2241"/>
    <n v="0"/>
    <n v="1160"/>
    <n v="1081"/>
    <n v="0"/>
    <n v="1160"/>
    <n v="1160"/>
    <n v="8903"/>
    <x v="0"/>
  </r>
  <r>
    <n v="56"/>
    <d v="2023-08-07T00:00:00"/>
    <n v="1138722"/>
    <s v="HARIDAS K"/>
    <s v="HEALTH INDIA"/>
    <s v="DR. ANUP G R"/>
    <s v="UROLOGY"/>
    <n v="4306"/>
    <d v="2023-08-01T00:00:00"/>
    <n v="109874"/>
    <n v="107724"/>
    <n v="2150"/>
    <n v="0"/>
    <n v="2150"/>
    <n v="0"/>
    <n v="0"/>
    <n v="2150"/>
    <n v="2150"/>
    <n v="8877"/>
    <x v="0"/>
  </r>
  <r>
    <n v="57"/>
    <d v="2023-08-07T00:00:00"/>
    <n v="2244223"/>
    <s v="SHIJU KUMAR V P"/>
    <s v="STAR HEALTH"/>
    <s v="DR. SHAHBAR ZAILU MOHAMMED"/>
    <s v="GENARAL MEDICINE"/>
    <n v="4309"/>
    <d v="2023-07-31T00:00:00"/>
    <n v="54666"/>
    <n v="44462"/>
    <n v="10204"/>
    <n v="0"/>
    <n v="7864"/>
    <n v="2340"/>
    <n v="0"/>
    <n v="7864"/>
    <n v="7864"/>
    <n v="8879"/>
    <x v="0"/>
  </r>
  <r>
    <n v="58"/>
    <d v="2023-08-07T00:00:00"/>
    <n v="2296023"/>
    <s v="SUDHA"/>
    <s v="RAKSHA"/>
    <s v="DR. SHAHBAR ZAILU MOHAMMED"/>
    <s v="GENARAL MEDICINE"/>
    <n v="4311"/>
    <d v="2023-08-05T00:00:00"/>
    <n v="14214"/>
    <n v="14138"/>
    <n v="76"/>
    <n v="0"/>
    <n v="76"/>
    <n v="0"/>
    <n v="0"/>
    <n v="76"/>
    <n v="76"/>
    <n v="8891"/>
    <x v="0"/>
  </r>
  <r>
    <n v="59"/>
    <d v="2023-08-07T00:00:00"/>
    <n v="3762816"/>
    <s v="VENUGOPAL V"/>
    <s v="HEALTH INDIA"/>
    <s v="DR. ARATHY V S"/>
    <s v="GENARAL MEDICINE"/>
    <n v="4314"/>
    <d v="2023-08-03T00:00:00"/>
    <n v="33285"/>
    <n v="23727"/>
    <n v="9558"/>
    <n v="0"/>
    <n v="9558"/>
    <n v="0"/>
    <n v="0"/>
    <n v="0"/>
    <n v="9558"/>
    <n v="8890"/>
    <x v="0"/>
  </r>
  <r>
    <n v="60"/>
    <d v="2023-08-07T00:00:00"/>
    <n v="292782"/>
    <s v="GOPALAKRISHNAN TR"/>
    <s v="MEDI ASSIST"/>
    <s v="DR. HARIHARA SUBRAMONIA SHARMA"/>
    <s v="CARDIOLOGY"/>
    <n v="4316"/>
    <d v="2023-08-03T00:00:00"/>
    <n v="196486"/>
    <n v="150000"/>
    <n v="46486"/>
    <n v="0"/>
    <n v="46486"/>
    <n v="0"/>
    <n v="0"/>
    <n v="46486"/>
    <n v="46487"/>
    <n v="8896"/>
    <x v="0"/>
  </r>
  <r>
    <n v="61"/>
    <d v="2023-08-07T00:00:00"/>
    <n v="781523"/>
    <s v="KARTHIK M"/>
    <s v="FHPL"/>
    <s v="DR. ANUSREE C S"/>
    <s v="PAEDIATRICS"/>
    <n v="4308"/>
    <d v="2023-08-05T00:00:00"/>
    <n v="9352"/>
    <n v="7795"/>
    <n v="1557"/>
    <n v="0"/>
    <n v="1557"/>
    <n v="0"/>
    <n v="0"/>
    <n v="1557"/>
    <n v="1557"/>
    <n v="8893"/>
    <x v="0"/>
  </r>
  <r>
    <n v="62"/>
    <d v="2023-08-07T00:00:00"/>
    <n v="2171023"/>
    <s v="VIVEKANANDAN S"/>
    <s v="ICICI LOMBARD"/>
    <s v="DR. ALTHAF AHMED"/>
    <s v="GENARAL SURGERY"/>
    <n v="4321"/>
    <d v="2023-08-23T00:00:00"/>
    <n v="256377"/>
    <n v="234117"/>
    <n v="22260"/>
    <n v="0"/>
    <n v="6385"/>
    <n v="15875"/>
    <n v="0"/>
    <n v="6385"/>
    <n v="9435"/>
    <n v="8915"/>
    <x v="0"/>
  </r>
  <r>
    <n v="63"/>
    <d v="2023-08-07T00:00:00"/>
    <n v="2284523"/>
    <s v="T L S VENI"/>
    <s v="MEDI ASSIST"/>
    <s v="DR. KAILAS VISWANATH"/>
    <s v="ORTHO PAEDICS"/>
    <n v="4322"/>
    <d v="2023-08-03T00:00:00"/>
    <n v="213281"/>
    <n v="199116"/>
    <n v="14165"/>
    <n v="0"/>
    <n v="14165"/>
    <n v="0"/>
    <n v="0"/>
    <n v="14165"/>
    <n v="14165"/>
    <n v="8901"/>
    <x v="0"/>
  </r>
  <r>
    <n v="64"/>
    <d v="2023-08-07T00:00:00"/>
    <n v="2243023"/>
    <s v="RANDHEEP KUMAR"/>
    <s v="MEDI ASSIST"/>
    <s v="DR. SREELAL S"/>
    <s v="PLASTIC SURGERY"/>
    <n v="4328"/>
    <d v="2023-07-31T00:00:00"/>
    <n v="110900"/>
    <n v="92090"/>
    <n v="18810"/>
    <n v="4847"/>
    <n v="13964"/>
    <n v="0"/>
    <n v="0"/>
    <n v="18811"/>
    <n v="18811"/>
    <n v="8897"/>
    <x v="0"/>
  </r>
  <r>
    <n v="65"/>
    <d v="2023-08-08T00:00:00"/>
    <n v="1862622"/>
    <s v="P V GEORGE"/>
    <s v="MD INDIA"/>
    <s v="DR. ANTO GEORGE"/>
    <s v="NEPHROLOGY"/>
    <s v="-"/>
    <d v="2023-07-07T00:00:00"/>
    <n v="7400"/>
    <n v="7400"/>
    <n v="0"/>
    <n v="0"/>
    <n v="0"/>
    <n v="0"/>
    <n v="0"/>
    <n v="0"/>
    <n v="0"/>
    <s v="FULL APPROVAL"/>
    <x v="0"/>
  </r>
  <r>
    <n v="66"/>
    <d v="2023-08-08T00:00:00"/>
    <n v="67422"/>
    <s v="SUDHA S"/>
    <s v="MEDI ASSIST"/>
    <s v="DR. ANTO GEORGE"/>
    <s v="NEPHROLOGY"/>
    <s v="-"/>
    <d v="2023-07-07T00:00:00"/>
    <n v="10800"/>
    <n v="9180"/>
    <n v="1620"/>
    <n v="0"/>
    <n v="1620"/>
    <n v="0"/>
    <n v="0"/>
    <n v="1620"/>
    <n v="0"/>
    <s v="COLLECTING"/>
    <x v="0"/>
  </r>
  <r>
    <n v="67"/>
    <d v="2023-08-08T00:00:00"/>
    <n v="79882"/>
    <s v="VENUGOPALAN NAIR"/>
    <s v="MEDI ASSIST"/>
    <s v="DR. ANTO GEORGE"/>
    <s v="NEPHROLOGY"/>
    <s v="-"/>
    <d v="2023-07-07T00:00:00"/>
    <n v="10800"/>
    <n v="10800"/>
    <n v="0"/>
    <n v="0"/>
    <n v="0"/>
    <n v="0"/>
    <n v="0"/>
    <n v="0"/>
    <n v="0"/>
    <s v="FULL APPROVAL"/>
    <x v="0"/>
  </r>
  <r>
    <n v="68"/>
    <d v="2023-08-08T00:00:00"/>
    <n v="7496322"/>
    <s v="SAMAY NIRANJAN"/>
    <s v="STAR HEALTH"/>
    <s v="DR. MEENA KRISHNAN V"/>
    <s v="PAEDIATRICS"/>
    <n v="4336"/>
    <d v="2023-08-04T00:00:00"/>
    <n v="29020"/>
    <n v="26358"/>
    <n v="2662"/>
    <n v="0"/>
    <n v="1270"/>
    <n v="1392"/>
    <n v="0"/>
    <n v="1270"/>
    <n v="1270"/>
    <n v="8931"/>
    <x v="0"/>
  </r>
  <r>
    <n v="69"/>
    <d v="2023-08-08T00:00:00"/>
    <n v="802323"/>
    <s v="SAJITHA S"/>
    <s v="FHPL"/>
    <s v="DR. PRAMODH K"/>
    <s v="GENARAL MEDICINE"/>
    <n v="4342"/>
    <d v="2023-08-01T00:00:00"/>
    <n v="51915"/>
    <n v="48320"/>
    <n v="3595"/>
    <n v="0"/>
    <n v="3595"/>
    <n v="0"/>
    <n v="0"/>
    <n v="3595"/>
    <n v="3595"/>
    <n v="8939"/>
    <x v="0"/>
  </r>
  <r>
    <n v="70"/>
    <d v="2023-08-08T00:00:00"/>
    <n v="1562016"/>
    <s v="SINI"/>
    <s v="FHPL"/>
    <s v="DR. VINOD K V"/>
    <s v="UROLOGY"/>
    <n v="4345"/>
    <d v="2023-08-07T00:00:00"/>
    <n v="26308"/>
    <n v="23656"/>
    <n v="2652"/>
    <n v="0"/>
    <n v="2652"/>
    <n v="0"/>
    <n v="0"/>
    <n v="2652"/>
    <n v="2652"/>
    <n v="8933"/>
    <x v="0"/>
  </r>
  <r>
    <n v="71"/>
    <d v="2023-08-08T00:00:00"/>
    <n v="2215323"/>
    <s v="PRAKASH P"/>
    <s v="STAR HEALTH"/>
    <s v="DR. VINOD K V"/>
    <s v="UROLOGY"/>
    <s v="4343P"/>
    <d v="2023-08-07T00:00:00"/>
    <n v="57000"/>
    <n v="57000"/>
    <n v="0"/>
    <n v="0"/>
    <n v="0"/>
    <n v="0"/>
    <n v="0"/>
    <n v="0"/>
    <n v="0"/>
    <s v="FULL APPROVAL"/>
    <x v="0"/>
  </r>
  <r>
    <n v="72"/>
    <d v="2023-08-08T00:00:00"/>
    <n v="1891819"/>
    <s v="KRISHNENDU A S"/>
    <s v="STAR HEALTH"/>
    <s v="DR. VEENA CHOODAMANI"/>
    <s v="GYNACOLOGY"/>
    <s v="4344P"/>
    <d v="2023-08-07T00:00:00"/>
    <n v="39500"/>
    <n v="39500"/>
    <n v="0"/>
    <n v="0"/>
    <n v="0"/>
    <n v="0"/>
    <n v="0"/>
    <n v="0"/>
    <n v="0"/>
    <s v="FULL APPROVAL"/>
    <x v="0"/>
  </r>
  <r>
    <n v="73"/>
    <d v="2023-08-08T00:00:00"/>
    <n v="1937220"/>
    <s v="SANTHA WARRIER"/>
    <s v="FHPL"/>
    <s v="DR. KAILAS VISWANATH"/>
    <s v="ORTHO PAEDICS"/>
    <n v="4356"/>
    <d v="2023-08-04T00:00:00"/>
    <n v="165480"/>
    <n v="116275"/>
    <n v="49205"/>
    <n v="0"/>
    <n v="49205"/>
    <n v="0"/>
    <n v="0"/>
    <n v="0"/>
    <n v="50000"/>
    <n v="8955"/>
    <x v="0"/>
  </r>
  <r>
    <n v="74"/>
    <d v="2023-08-08T00:00:00"/>
    <n v="2061121"/>
    <s v="PADMA SURESH"/>
    <s v="STAR HEALTH"/>
    <s v="DR. ANUP G R"/>
    <s v="UROLOGY"/>
    <s v="4355P"/>
    <d v="2023-08-08T00:00:00"/>
    <n v="15000"/>
    <n v="15000"/>
    <n v="0"/>
    <n v="0"/>
    <n v="0"/>
    <n v="0"/>
    <n v="0"/>
    <n v="0"/>
    <n v="0"/>
    <s v="FULL APPROVAL"/>
    <x v="0"/>
  </r>
  <r>
    <n v="75"/>
    <d v="2023-08-08T00:00:00"/>
    <n v="2306223"/>
    <s v="UMARDEEN A"/>
    <s v="STAR HEALTH"/>
    <s v="DR. ARSHAD M"/>
    <s v="CARDIOLOGY"/>
    <n v="4359"/>
    <d v="2023-08-06T00:00:00"/>
    <n v="17528"/>
    <n v="15904"/>
    <n v="1624"/>
    <n v="0"/>
    <n v="787"/>
    <n v="837"/>
    <n v="0"/>
    <n v="787"/>
    <n v="787"/>
    <n v="8947"/>
    <x v="0"/>
  </r>
  <r>
    <n v="76"/>
    <d v="2023-08-09T00:00:00"/>
    <n v="2031315"/>
    <s v="ADITHYAN S"/>
    <s v="STAR HEALTH"/>
    <s v="DR. PRAMODH K"/>
    <s v="GENARAL MEDICINE"/>
    <n v="4390"/>
    <d v="2023-08-05T00:00:00"/>
    <n v="29113"/>
    <n v="25739"/>
    <n v="3374"/>
    <n v="0"/>
    <n v="2019"/>
    <n v="1355"/>
    <n v="0"/>
    <n v="2019"/>
    <n v="2019"/>
    <n v="8987"/>
    <x v="0"/>
  </r>
  <r>
    <n v="77"/>
    <d v="2023-08-09T00:00:00"/>
    <n v="2073819"/>
    <s v="KRISHNAN KUTTY M"/>
    <s v="MEDI ASSIST"/>
    <s v="DR. ANTO GEORGE"/>
    <s v="NEPHROLOGY"/>
    <n v="4389"/>
    <d v="2023-08-02T00:00:00"/>
    <n v="164784"/>
    <n v="131830"/>
    <n v="32954"/>
    <n v="23264"/>
    <n v="9690"/>
    <n v="0"/>
    <n v="0"/>
    <n v="32954"/>
    <n v="32954"/>
    <n v="9020"/>
    <x v="0"/>
  </r>
  <r>
    <n v="78"/>
    <d v="2023-08-09T00:00:00"/>
    <n v="2324523"/>
    <s v="AQUIB JAMAL"/>
    <s v="MD INDIA"/>
    <s v="DR. PRAMODH K"/>
    <s v="GENARAL MEDICINE"/>
    <n v="4395"/>
    <d v="2023-08-07T00:00:00"/>
    <n v="13431"/>
    <n v="12747"/>
    <n v="684"/>
    <n v="0"/>
    <n v="684"/>
    <n v="0"/>
    <n v="0"/>
    <n v="684"/>
    <n v="684"/>
    <n v="9016"/>
    <x v="0"/>
  </r>
  <r>
    <n v="79"/>
    <d v="2023-08-09T00:00:00"/>
    <n v="2293923"/>
    <s v="SINDHU KUMARI S"/>
    <s v="LIBERTY GENERAL"/>
    <s v="DR. PRAMODH K"/>
    <s v="GENARAL MEDICINE"/>
    <n v="4396"/>
    <d v="2023-08-05T00:00:00"/>
    <n v="31612"/>
    <n v="24688"/>
    <n v="6924"/>
    <n v="0"/>
    <n v="6924"/>
    <n v="0"/>
    <n v="0"/>
    <n v="6924"/>
    <n v="6924"/>
    <n v="9019"/>
    <x v="0"/>
  </r>
  <r>
    <n v="80"/>
    <d v="2023-08-09T00:00:00"/>
    <n v="1380322"/>
    <s v="MANOJ S"/>
    <s v="STAR HEALTH"/>
    <s v="DR. VINOD K V"/>
    <s v="UROLOGY"/>
    <n v="4400"/>
    <d v="2023-08-08T00:00:00"/>
    <n v="30114"/>
    <n v="23127"/>
    <n v="6987"/>
    <n v="0"/>
    <n v="5770"/>
    <n v="1217"/>
    <n v="0"/>
    <n v="5770"/>
    <n v="5770"/>
    <n v="9000"/>
    <x v="0"/>
  </r>
  <r>
    <n v="81"/>
    <d v="2023-08-09T00:00:00"/>
    <n v="2269723"/>
    <s v="ANIL KUMAR"/>
    <s v="STAR HEALTH"/>
    <s v="DR. PRAMODH K"/>
    <s v="GENARAL MEDICINE"/>
    <n v="4404"/>
    <d v="2023-08-03T00:00:00"/>
    <n v="41788"/>
    <n v="35781"/>
    <n v="6007"/>
    <n v="0"/>
    <n v="4124"/>
    <n v="1883"/>
    <n v="0"/>
    <n v="0"/>
    <n v="41788"/>
    <s v="full paid as advance (9022)"/>
    <x v="0"/>
  </r>
  <r>
    <n v="82"/>
    <d v="2023-08-10T00:00:00"/>
    <n v="2300123"/>
    <s v="ANANDAN K"/>
    <s v="STAR HEALTH"/>
    <s v="DR. VINOD K V"/>
    <s v="UROLOGY"/>
    <s v="4410P"/>
    <d v="2023-08-09T00:00:00"/>
    <n v="22915"/>
    <n v="20000"/>
    <n v="2915"/>
    <n v="0"/>
    <n v="2915"/>
    <n v="0"/>
    <n v="0"/>
    <n v="2915"/>
    <n v="2915"/>
    <n v="9042"/>
    <x v="0"/>
  </r>
  <r>
    <n v="83"/>
    <d v="2023-08-10T00:00:00"/>
    <n v="2258023"/>
    <s v="AJAYAKUMAR D"/>
    <s v="STAR HEALTH"/>
    <s v="DR. VINOD K V"/>
    <s v="UROLOGY"/>
    <s v="4412P"/>
    <d v="2023-08-06T00:00:00"/>
    <n v="78500"/>
    <n v="71250"/>
    <n v="7250"/>
    <n v="3750"/>
    <n v="3500"/>
    <n v="0"/>
    <n v="0"/>
    <n v="7250"/>
    <n v="7250"/>
    <n v="9043"/>
    <x v="0"/>
  </r>
  <r>
    <n v="84"/>
    <d v="2023-08-10T00:00:00"/>
    <n v="2529416"/>
    <s v="RETNAKUMAR A"/>
    <s v="HEALTH INDIA"/>
    <s v="DR. SURESH K"/>
    <s v="CARDIOLOGY"/>
    <n v="4416"/>
    <d v="2023-08-05T00:00:00"/>
    <n v="204488"/>
    <n v="190324"/>
    <n v="14164"/>
    <n v="0"/>
    <n v="14164"/>
    <n v="0"/>
    <n v="0"/>
    <n v="14164"/>
    <n v="0"/>
    <s v="COLLECTING"/>
    <x v="0"/>
  </r>
  <r>
    <n v="85"/>
    <d v="2023-08-10T00:00:00"/>
    <n v="2310323"/>
    <s v="LAKSHMI S NAIR"/>
    <s v="MEDI ASSIST"/>
    <s v="DR. NIRANJAN T J"/>
    <s v="ORTHO PAEDICS"/>
    <n v="4413"/>
    <d v="2023-08-06T00:00:00"/>
    <n v="189917"/>
    <n v="165229"/>
    <n v="24688"/>
    <n v="18359"/>
    <n v="6329"/>
    <n v="0"/>
    <n v="0"/>
    <n v="24688"/>
    <n v="24688"/>
    <n v="9067"/>
    <x v="0"/>
  </r>
  <r>
    <n v="86"/>
    <d v="2023-08-10T00:00:00"/>
    <n v="2207123"/>
    <s v="SHINULAL G N"/>
    <s v="STAR HEALTH"/>
    <s v="DR. KAILAS VISWANATH"/>
    <s v="ORTHO PAEDICS"/>
    <s v="4421P"/>
    <d v="2023-08-07T00:00:00"/>
    <n v="150051"/>
    <n v="123352"/>
    <n v="26699"/>
    <n v="0"/>
    <n v="25499"/>
    <n v="1200"/>
    <n v="0"/>
    <n v="25499"/>
    <n v="25499"/>
    <n v="9078"/>
    <x v="0"/>
  </r>
  <r>
    <n v="87"/>
    <d v="2023-08-10T00:00:00"/>
    <n v="2312223"/>
    <s v="VISHNUPRIYA L"/>
    <s v="STAR HEALTH"/>
    <s v="DR. ARATHY V S"/>
    <s v="GENARAL MEDICINE"/>
    <n v="4425"/>
    <d v="2023-08-07T00:00:00"/>
    <n v="27826"/>
    <n v="24516"/>
    <n v="3310"/>
    <n v="0"/>
    <n v="2020"/>
    <n v="1290"/>
    <n v="0"/>
    <n v="2020"/>
    <n v="2020"/>
    <n v="9081"/>
    <x v="0"/>
  </r>
  <r>
    <n v="88"/>
    <d v="2023-08-10T00:00:00"/>
    <n v="4390217"/>
    <s v="UNNIKRISHNAN NAIR"/>
    <s v="FHPL"/>
    <s v="DR. SHAHBAR ZAILU MOHAMMED"/>
    <s v="GENARAL MEDICINE"/>
    <n v="4434"/>
    <d v="2023-08-08T00:00:00"/>
    <n v="21463"/>
    <n v="16939"/>
    <n v="4524"/>
    <n v="2989"/>
    <n v="1535"/>
    <n v="0"/>
    <n v="0"/>
    <n v="4525"/>
    <n v="21463"/>
    <s v="full paid as advance (9070)"/>
    <x v="0"/>
  </r>
  <r>
    <n v="89"/>
    <d v="2023-08-10T00:00:00"/>
    <n v="1974019"/>
    <s v="ABHIJITH MOHAN"/>
    <s v="STAR HEALTH"/>
    <s v="DR. HARRISON"/>
    <s v="GENARAL SURGERY"/>
    <n v="4439"/>
    <d v="2023-08-10T00:00:00"/>
    <n v="18867"/>
    <n v="16176"/>
    <n v="2691"/>
    <n v="0"/>
    <n v="1840"/>
    <n v="851"/>
    <n v="0"/>
    <n v="1840"/>
    <n v="1840"/>
    <n v="9075"/>
    <x v="0"/>
  </r>
  <r>
    <n v="90"/>
    <d v="2023-08-10T00:00:00"/>
    <n v="2287723"/>
    <s v="AJAYA KUMAR N"/>
    <s v="MD INDIA"/>
    <s v="DR. ARSHAD M"/>
    <s v="CARDIOLOGY"/>
    <n v="4426"/>
    <d v="2023-08-04T00:00:00"/>
    <n v="776185"/>
    <n v="100000"/>
    <n v="676185"/>
    <n v="0"/>
    <n v="676185"/>
    <n v="0"/>
    <n v="0"/>
    <n v="0"/>
    <n v="676185"/>
    <s v="1137/9172"/>
    <x v="0"/>
  </r>
  <r>
    <n v="91"/>
    <d v="2023-08-11T00:00:00"/>
    <n v="2479716"/>
    <s v="SREELEKHA"/>
    <s v="FHPL"/>
    <s v="DR. PRAMODH K"/>
    <s v="GENARAL MEDICINE"/>
    <n v="4448"/>
    <d v="2023-08-09T00:00:00"/>
    <n v="17355"/>
    <n v="12185"/>
    <n v="5170"/>
    <n v="0"/>
    <n v="5170"/>
    <n v="0"/>
    <n v="0"/>
    <n v="5170"/>
    <n v="5170"/>
    <n v="9150"/>
    <x v="0"/>
  </r>
  <r>
    <n v="92"/>
    <d v="2023-08-11T00:00:00"/>
    <n v="2739414"/>
    <s v="ARUN KUMAR"/>
    <s v="STAR HEALTH"/>
    <s v="DR. VINOD K V"/>
    <s v="UROLOGY"/>
    <s v="4451P"/>
    <d v="2023-08-09T00:00:00"/>
    <n v="65000"/>
    <n v="65000"/>
    <n v="0"/>
    <n v="0"/>
    <n v="0"/>
    <n v="0"/>
    <n v="0"/>
    <n v="0"/>
    <n v="0"/>
    <s v="FULL APPROVAL"/>
    <x v="0"/>
  </r>
  <r>
    <n v="93"/>
    <d v="2023-08-11T00:00:00"/>
    <n v="2149123"/>
    <s v="MINI MATHEW"/>
    <s v="STAR HEALTH"/>
    <s v="DR. VINOD K V"/>
    <s v="UROLOGY"/>
    <n v="4450"/>
    <d v="2023-08-07T00:00:00"/>
    <n v="39198"/>
    <n v="32446"/>
    <n v="6752"/>
    <n v="0"/>
    <n v="5044"/>
    <n v="1708"/>
    <n v="0"/>
    <n v="5044"/>
    <n v="5044"/>
    <n v="9114"/>
    <x v="0"/>
  </r>
  <r>
    <n v="94"/>
    <d v="2023-08-11T00:00:00"/>
    <n v="191121"/>
    <s v="ABHIJITH S KUMAR"/>
    <s v="HEALTH INDIA"/>
    <s v="DR. PRAMODH K"/>
    <s v="GENARAL MEDICINE"/>
    <n v="4454"/>
    <d v="2023-08-05T00:00:00"/>
    <n v="91387"/>
    <n v="85328"/>
    <n v="6059"/>
    <n v="0"/>
    <n v="4722"/>
    <n v="1337"/>
    <n v="0"/>
    <n v="4722"/>
    <n v="6058"/>
    <n v="9110"/>
    <x v="0"/>
  </r>
  <r>
    <n v="95"/>
    <d v="2023-08-11T00:00:00"/>
    <n v="2335223"/>
    <s v="AGNIKA"/>
    <s v="STAR HEALTH"/>
    <s v="DR. ANUSREE C S"/>
    <s v="PAEDIATRICS"/>
    <n v="4465"/>
    <d v="2023-08-09T00:00:00"/>
    <n v="15026"/>
    <n v="13068"/>
    <n v="1958"/>
    <n v="0"/>
    <n v="1270"/>
    <n v="688"/>
    <n v="0"/>
    <n v="1270"/>
    <n v="1270"/>
    <n v="9120"/>
    <x v="0"/>
  </r>
  <r>
    <n v="96"/>
    <d v="2023-08-11T00:00:00"/>
    <n v="855323"/>
    <s v="UNNIKRISHNAN NAIR"/>
    <s v="PARAMOUNT"/>
    <s v="DR. S R CHANDRA"/>
    <s v="NEUROLOGY"/>
    <n v="4466"/>
    <d v="2023-08-02T00:00:00"/>
    <n v="103392"/>
    <n v="64693"/>
    <n v="38699"/>
    <n v="16173"/>
    <n v="22526"/>
    <n v="0"/>
    <n v="0"/>
    <n v="38699"/>
    <n v="36000"/>
    <n v="9125"/>
    <x v="0"/>
  </r>
  <r>
    <n v="97"/>
    <d v="2023-08-12T00:00:00"/>
    <n v="2355623"/>
    <s v="SAHNI TC"/>
    <s v="STAR HEALTH"/>
    <s v="DR. MEENA KRISHNAN V"/>
    <s v="PAEDIATRICS"/>
    <n v="4478"/>
    <d v="2023-08-10T00:00:00"/>
    <n v="25179"/>
    <n v="19031"/>
    <n v="6148"/>
    <n v="0"/>
    <n v="5271"/>
    <n v="877"/>
    <n v="0"/>
    <n v="5271"/>
    <n v="5271"/>
    <n v="9151"/>
    <x v="0"/>
  </r>
  <r>
    <n v="98"/>
    <d v="2023-08-12T00:00:00"/>
    <n v="1567710"/>
    <s v="BABU R"/>
    <s v="HITPA"/>
    <s v="DR. ANUP G R"/>
    <s v="UROLOGY"/>
    <n v="4480"/>
    <d v="2023-07-31T00:00:00"/>
    <n v="173623"/>
    <n v="64342"/>
    <n v="109281"/>
    <n v="0"/>
    <n v="109281"/>
    <n v="0"/>
    <n v="0"/>
    <n v="109281"/>
    <n v="109281"/>
    <s v="9188/9189"/>
    <x v="0"/>
  </r>
  <r>
    <n v="99"/>
    <d v="2023-08-12T00:00:00"/>
    <n v="1706022"/>
    <s v="RAMANUJAN"/>
    <s v="FHPL"/>
    <s v="DR. VIJAY NARAYANAN H"/>
    <s v="GASTROENTEROLOGY"/>
    <n v="4481"/>
    <d v="2023-08-10T00:00:00"/>
    <n v="22499"/>
    <n v="19398"/>
    <n v="3101"/>
    <n v="0"/>
    <n v="3101"/>
    <n v="0"/>
    <n v="0"/>
    <n v="3101"/>
    <n v="3101"/>
    <n v="9180"/>
    <x v="0"/>
  </r>
  <r>
    <n v="100"/>
    <d v="2023-08-12T00:00:00"/>
    <n v="2182423"/>
    <s v="ARYAN A R"/>
    <s v="STAR HEALTH"/>
    <s v="DR. ARSHAD M"/>
    <s v="CARDIOLOGY"/>
    <n v="4484"/>
    <d v="2023-08-10T00:00:00"/>
    <n v="10681"/>
    <n v="8268"/>
    <n v="2413"/>
    <n v="0"/>
    <n v="1978"/>
    <n v="435"/>
    <n v="0"/>
    <n v="1978"/>
    <n v="1978"/>
    <n v="9156"/>
    <x v="0"/>
  </r>
  <r>
    <n v="101"/>
    <d v="2023-08-12T00:00:00"/>
    <n v="2358223"/>
    <s v="INDHU U"/>
    <s v="TATA AIG"/>
    <s v="DR. KAILAS VISWANATH"/>
    <s v="ORTHO PAEDICS"/>
    <n v="4482"/>
    <d v="2023-08-10T00:00:00"/>
    <n v="92370"/>
    <n v="91259"/>
    <n v="1111"/>
    <n v="0"/>
    <n v="1111"/>
    <n v="0"/>
    <n v="0"/>
    <n v="1111"/>
    <n v="1111"/>
    <n v="9157"/>
    <x v="0"/>
  </r>
  <r>
    <n v="102"/>
    <d v="2023-08-12T00:00:00"/>
    <n v="2332323"/>
    <s v="ATHIRA J S"/>
    <s v="STAR HEALTH"/>
    <s v="DR. SHAHBAR ZAILU MOHAMMED"/>
    <s v="GENARAL MEDICINE"/>
    <n v="4487"/>
    <d v="2023-08-08T00:00:00"/>
    <n v="29997"/>
    <n v="26619"/>
    <n v="3378"/>
    <n v="0"/>
    <n v="1977"/>
    <n v="1401"/>
    <n v="0"/>
    <n v="1977"/>
    <n v="1977"/>
    <n v="9168"/>
    <x v="0"/>
  </r>
  <r>
    <n v="103"/>
    <d v="2023-08-12T00:00:00"/>
    <n v="2867221"/>
    <s v="M P RAMAN KUTTY NAIR"/>
    <s v="VIDAL"/>
    <s v="DR. NEEHAR M SHANAVAS"/>
    <s v="GASTROENTEROLOGY"/>
    <n v="4486"/>
    <d v="2023-08-08T00:00:00"/>
    <n v="75114"/>
    <n v="63576"/>
    <n v="11538"/>
    <n v="7064"/>
    <n v="3688"/>
    <n v="786"/>
    <n v="0"/>
    <n v="10752"/>
    <n v="10752"/>
    <n v="9177"/>
    <x v="0"/>
  </r>
  <r>
    <n v="104"/>
    <d v="2023-08-12T00:00:00"/>
    <n v="2345623"/>
    <s v="AMBIKA"/>
    <s v="STAR HEALTH"/>
    <s v="DR. NIRANJAN T J"/>
    <s v="ORTHO PAEDICS"/>
    <s v="4483P"/>
    <d v="2023-08-09T00:00:00"/>
    <n v="124594"/>
    <n v="116445"/>
    <n v="8149"/>
    <n v="6128"/>
    <n v="2021"/>
    <n v="0"/>
    <n v="0"/>
    <n v="8149"/>
    <n v="7148"/>
    <n v="9176"/>
    <x v="0"/>
  </r>
  <r>
    <n v="105"/>
    <d v="2023-08-12T00:00:00"/>
    <n v="2309623"/>
    <s v="SABARI"/>
    <s v="SBI GENERAL"/>
    <s v="DR. ARATHY V S"/>
    <s v="GENARAL MEDICINE"/>
    <n v="4493"/>
    <d v="2023-07-06T00:00:00"/>
    <n v="41779"/>
    <n v="39690"/>
    <n v="2089"/>
    <n v="0"/>
    <n v="2089"/>
    <n v="0"/>
    <n v="0"/>
    <n v="2089"/>
    <n v="2089"/>
    <n v="9185"/>
    <x v="0"/>
  </r>
  <r>
    <n v="106"/>
    <d v="2023-08-12T00:00:00"/>
    <n v="318311"/>
    <s v="SAMILA RAMACHANDARN"/>
    <s v="SBI GENERAL"/>
    <s v="DR. M MAHEEN"/>
    <s v="ENT"/>
    <n v="4495"/>
    <d v="2023-07-10T00:00:00"/>
    <n v="96333"/>
    <n v="96133"/>
    <n v="200"/>
    <n v="0"/>
    <n v="200"/>
    <n v="0"/>
    <n v="0"/>
    <n v="200"/>
    <n v="200"/>
    <n v="9184"/>
    <x v="0"/>
  </r>
  <r>
    <n v="107"/>
    <d v="2023-08-12T00:00:00"/>
    <n v="2334723"/>
    <s v="SAJITH"/>
    <s v="FHPL"/>
    <s v="DR. SREELAL S"/>
    <s v="PLASTIC SURGERY"/>
    <n v="4494"/>
    <d v="2023-08-09T00:00:00"/>
    <n v="114365"/>
    <n v="100897"/>
    <n v="13468"/>
    <n v="0"/>
    <n v="13468"/>
    <n v="0"/>
    <n v="0"/>
    <n v="13468"/>
    <n v="13468"/>
    <n v="9171"/>
    <x v="0"/>
  </r>
  <r>
    <n v="108"/>
    <d v="2023-08-12T00:00:00"/>
    <n v="2305023"/>
    <s v="ARAVIND A"/>
    <s v="MD INDIA"/>
    <s v="DR. PRAMODH K"/>
    <s v="GENARAL MEDICINE"/>
    <n v="4492"/>
    <d v="2023-08-09T00:00:00"/>
    <n v="15508"/>
    <n v="9820"/>
    <n v="5688"/>
    <n v="0"/>
    <n v="5688"/>
    <n v="0"/>
    <n v="0"/>
    <n v="5688"/>
    <n v="5688"/>
    <n v="9182"/>
    <x v="0"/>
  </r>
  <r>
    <n v="109"/>
    <d v="2023-08-12T00:00:00"/>
    <n v="2334923"/>
    <s v="CHANDRIKA P"/>
    <s v="VIDAL"/>
    <s v="DR. HARIHARA SUBRAMONIA SHARMA"/>
    <s v="CARDIOLOGY"/>
    <n v="4499"/>
    <d v="2023-07-08T00:00:00"/>
    <n v="185704"/>
    <n v="178118"/>
    <n v="7586"/>
    <n v="0"/>
    <n v="7586"/>
    <n v="0"/>
    <n v="0"/>
    <n v="7586"/>
    <n v="7586"/>
    <n v="9186"/>
    <x v="0"/>
  </r>
  <r>
    <n v="110"/>
    <d v="2023-08-12T00:00:00"/>
    <n v="4912717"/>
    <s v="K SADANANDAN"/>
    <s v="STAR HEALTH"/>
    <s v="DR. ARATHY V S"/>
    <s v="GENARAL MEDICINE"/>
    <n v="4496"/>
    <d v="2023-08-06T00:00:00"/>
    <n v="62129"/>
    <n v="26901"/>
    <n v="35228"/>
    <n v="11529"/>
    <n v="21572"/>
    <n v="2127"/>
    <n v="0"/>
    <n v="33101"/>
    <n v="33101"/>
    <n v="9187"/>
    <x v="0"/>
  </r>
  <r>
    <n v="111"/>
    <d v="2023-08-12T00:00:00"/>
    <n v="1470918"/>
    <s v="SOMAN N"/>
    <s v="PARAMOUNT"/>
    <s v="DR. ARATHY V S"/>
    <s v="GENARAL MEDICINE"/>
    <n v="4490"/>
    <d v="2023-07-30T00:00:00"/>
    <n v="232336"/>
    <n v="200000"/>
    <n v="32336"/>
    <n v="0"/>
    <n v="32336"/>
    <n v="0"/>
    <n v="0"/>
    <n v="32336"/>
    <n v="100000"/>
    <s v="advance paid (9154)"/>
    <x v="0"/>
  </r>
  <r>
    <n v="112"/>
    <d v="2023-08-13T00:00:00"/>
    <n v="5551917"/>
    <s v="REMADEVI"/>
    <s v="RAKSHA"/>
    <s v="DR. SREELAL S"/>
    <s v="PLASTIC SURGERY"/>
    <n v="4514"/>
    <d v="2023-08-12T00:00:00"/>
    <n v="35607"/>
    <n v="27899"/>
    <n v="7708"/>
    <n v="0"/>
    <n v="7708"/>
    <n v="0"/>
    <n v="0"/>
    <n v="7708"/>
    <n v="7708"/>
    <n v="9291"/>
    <x v="0"/>
  </r>
  <r>
    <n v="113"/>
    <d v="2023-08-14T00:00:00"/>
    <n v="7518722"/>
    <s v="ASWIN R ASOK"/>
    <s v="HITPA"/>
    <s v="DR. PRAMODH K"/>
    <s v="GENARAL MEDICINE"/>
    <n v="4517"/>
    <d v="2023-08-07T00:00:00"/>
    <n v="74524"/>
    <n v="73669"/>
    <n v="855"/>
    <n v="0"/>
    <n v="855"/>
    <n v="0"/>
    <n v="0"/>
    <n v="855"/>
    <n v="855"/>
    <n v="9229"/>
    <x v="0"/>
  </r>
  <r>
    <n v="114"/>
    <d v="2023-08-14T00:00:00"/>
    <n v="2289023"/>
    <s v="PRABHAVATHY T"/>
    <s v="STAR HEALTH"/>
    <s v="DR. SHAHBAR ZAILU MOHAMMED"/>
    <s v="GENARAL MEDICINE"/>
    <n v="4524"/>
    <d v="2023-08-05T00:00:00"/>
    <n v="68741"/>
    <n v="57379"/>
    <n v="11362"/>
    <n v="0"/>
    <n v="8132"/>
    <n v="3230"/>
    <n v="0"/>
    <n v="8132"/>
    <n v="8132"/>
    <n v="9257"/>
    <x v="0"/>
  </r>
  <r>
    <n v="115"/>
    <d v="2023-08-14T00:00:00"/>
    <n v="2353923"/>
    <s v="SHAJNA A S"/>
    <s v="STAR HEALTH"/>
    <s v="DR. VEENA CHOODAMANI"/>
    <s v="GYNACOLOGY"/>
    <s v="4525P"/>
    <d v="2023-08-10T00:00:00"/>
    <n v="111955"/>
    <n v="109600"/>
    <n v="2355"/>
    <n v="0"/>
    <n v="2355"/>
    <n v="0"/>
    <n v="0"/>
    <n v="2355"/>
    <n v="2355"/>
    <n v="9242"/>
    <x v="0"/>
  </r>
  <r>
    <n v="116"/>
    <d v="2023-08-14T00:00:00"/>
    <n v="8904822"/>
    <s v="PARAMESWARAN NAIR"/>
    <s v="STAR HEALTH"/>
    <s v="DR. GANESH KUMAR NAIR"/>
    <s v="ONCOLOGY"/>
    <n v="4523"/>
    <d v="2023-08-14T00:00:00"/>
    <n v="13389"/>
    <n v="9004"/>
    <n v="4385"/>
    <n v="3859"/>
    <n v="60"/>
    <n v="466"/>
    <n v="0"/>
    <n v="3919"/>
    <n v="3919"/>
    <n v="9276"/>
    <x v="0"/>
  </r>
  <r>
    <n v="117"/>
    <d v="2023-08-14T00:00:00"/>
    <n v="2349623"/>
    <s v="T SATHEESHAN NAIR"/>
    <s v="VIDAL"/>
    <s v="DR. ARSHAD M"/>
    <s v="CARDIOLOGY"/>
    <n v="4519"/>
    <d v="2023-08-10T00:00:00"/>
    <n v="45575"/>
    <n v="32163"/>
    <n v="13412"/>
    <n v="3574"/>
    <n v="9180"/>
    <n v="658"/>
    <n v="0"/>
    <n v="12754"/>
    <n v="12754"/>
    <n v="9249"/>
    <x v="0"/>
  </r>
  <r>
    <n v="118"/>
    <d v="2023-08-14T00:00:00"/>
    <n v="552321"/>
    <s v="MADHAVAN ACHARI K"/>
    <s v="BAJAJ ALLIANZ"/>
    <s v="DR. MATHEW P VARFGHESE"/>
    <s v="DENTAL ,ORAL AND MAXILLOFACIAL SURGERY"/>
    <n v="4529"/>
    <d v="2023-08-05T00:00:00"/>
    <n v="145847"/>
    <n v="132406"/>
    <n v="13441"/>
    <n v="0"/>
    <n v="9066"/>
    <n v="4375"/>
    <n v="0"/>
    <n v="9066"/>
    <n v="9066"/>
    <n v="9274"/>
    <x v="0"/>
  </r>
  <r>
    <n v="119"/>
    <d v="2023-08-14T00:00:00"/>
    <n v="5059514"/>
    <s v="DIVYA RAMACHANDRAN"/>
    <s v="STAR HEALTH"/>
    <s v="DR. VEENA CHOODAMANI"/>
    <s v="GYNACOLOGY"/>
    <s v="4530P"/>
    <d v="2023-08-10T00:00:00"/>
    <n v="83800"/>
    <n v="81000"/>
    <n v="2800"/>
    <n v="0"/>
    <n v="2800"/>
    <n v="0"/>
    <n v="0"/>
    <n v="2800"/>
    <n v="2800"/>
    <n v="9266"/>
    <x v="0"/>
  </r>
  <r>
    <n v="120"/>
    <d v="2023-08-14T00:00:00"/>
    <n v="2742719"/>
    <s v="VISHNU PRABHAKAR"/>
    <s v="MEDI ASSIST"/>
    <s v="DR. HARRISON"/>
    <s v="GENARAL SURGERY"/>
    <n v="4544"/>
    <d v="2023-08-09T00:00:00"/>
    <n v="96593"/>
    <n v="83762"/>
    <n v="12831"/>
    <n v="4408"/>
    <n v="8423"/>
    <n v="0"/>
    <n v="0"/>
    <n v="12831"/>
    <n v="12831"/>
    <n v="9261"/>
    <x v="0"/>
  </r>
  <r>
    <n v="121"/>
    <d v="2023-08-14T00:00:00"/>
    <n v="1562816"/>
    <s v="VALSALA KUMARI"/>
    <s v="STAR HEALTH"/>
    <s v="DR. HARIHARA SUBRAMONIA SHARMA"/>
    <s v="CARDIOLOGY"/>
    <n v="4545"/>
    <d v="2023-08-13T00:00:00"/>
    <n v="15333"/>
    <n v="10944"/>
    <n v="4389"/>
    <n v="0"/>
    <n v="3813"/>
    <n v="576"/>
    <n v="0"/>
    <n v="3813"/>
    <n v="3813"/>
    <n v="9271"/>
    <x v="0"/>
  </r>
  <r>
    <n v="122"/>
    <d v="2023-08-14T00:00:00"/>
    <n v="2860817"/>
    <s v="BEENA S"/>
    <s v="STAR HEALTH"/>
    <s v="DR. VEENA CHOODAMANI"/>
    <s v="GYNACOLOGY"/>
    <s v="4549P"/>
    <d v="2023-08-14T00:00:00"/>
    <n v="30900"/>
    <n v="28355"/>
    <n v="2545"/>
    <n v="0"/>
    <n v="2000"/>
    <n v="545"/>
    <n v="0"/>
    <n v="2000"/>
    <n v="34890"/>
    <s v="advance paid (9255)"/>
    <x v="0"/>
  </r>
  <r>
    <n v="123"/>
    <d v="2023-08-14T00:00:00"/>
    <n v="5621217"/>
    <s v="NEENA R S"/>
    <s v="CHOLA MS"/>
    <s v="DR. ALTHAF AHMED"/>
    <s v="GENARAL SURGERY"/>
    <n v="4559"/>
    <d v="2023-08-13T00:00:00"/>
    <n v="23861"/>
    <n v="22613"/>
    <n v="1248"/>
    <n v="0"/>
    <n v="1248"/>
    <n v="0"/>
    <n v="0"/>
    <n v="1248"/>
    <n v="1248"/>
    <n v="9275"/>
    <x v="0"/>
  </r>
  <r>
    <n v="124"/>
    <d v="2023-08-16T00:00:00"/>
    <n v="2426119"/>
    <s v="NAKSHATRA"/>
    <s v="MEDI ASSIST"/>
    <s v="DR. MEENA KRISHNAN V"/>
    <s v="PAEDIATRICS"/>
    <n v="4598"/>
    <s v="13-Aug-0202"/>
    <n v="14466"/>
    <n v="13019"/>
    <n v="1447"/>
    <n v="0"/>
    <n v="1447"/>
    <n v="0"/>
    <n v="0"/>
    <n v="1447"/>
    <n v="1447"/>
    <n v="9352"/>
    <x v="0"/>
  </r>
  <r>
    <n v="125"/>
    <d v="2023-08-16T00:00:00"/>
    <n v="8631722"/>
    <s v="RESHMA"/>
    <s v="MEDI ASSIST"/>
    <s v="DR. REMAMAHESWARI THANKACHI"/>
    <s v="GYNACOLOGY"/>
    <n v="4597"/>
    <d v="2023-08-11T00:00:00"/>
    <n v="53236"/>
    <n v="44462"/>
    <n v="8774"/>
    <n v="0"/>
    <n v="4224"/>
    <n v="4550"/>
    <n v="0"/>
    <n v="4224"/>
    <n v="4224"/>
    <n v="9351"/>
    <x v="0"/>
  </r>
  <r>
    <n v="126"/>
    <d v="2023-08-16T00:00:00"/>
    <n v="2202719"/>
    <s v="SASIDHARAN NAIR B R"/>
    <s v="SAFEWAY"/>
    <s v="DR. ARSHAD M"/>
    <s v="CARDIOLOGY"/>
    <n v="4601"/>
    <d v="2023-08-08T00:00:00"/>
    <n v="87419"/>
    <n v="65380"/>
    <n v="22039"/>
    <n v="7265"/>
    <n v="14774"/>
    <n v="0"/>
    <n v="0"/>
    <n v="22039"/>
    <n v="22039"/>
    <n v="9361"/>
    <x v="0"/>
  </r>
  <r>
    <n v="127"/>
    <d v="2023-08-16T00:00:00"/>
    <n v="2356523"/>
    <s v="APARNA"/>
    <s v="VIDAL"/>
    <s v="DR. PRAMODH K"/>
    <s v="GENARAL MEDICINE"/>
    <n v="4605"/>
    <d v="2023-08-12T00:00:00"/>
    <n v="23644"/>
    <n v="19049"/>
    <n v="4595"/>
    <n v="0"/>
    <n v="3857"/>
    <n v="738"/>
    <n v="0"/>
    <n v="3857"/>
    <n v="3857"/>
    <n v="9366"/>
    <x v="0"/>
  </r>
  <r>
    <n v="128"/>
    <d v="2023-08-16T00:00:00"/>
    <n v="2347523"/>
    <s v="ANUMOD"/>
    <s v="STAR HEALTH"/>
    <s v="DR. HARIHARA SUBRAMONIA SHARMA"/>
    <s v="CARDIOLOGY"/>
    <n v="4609"/>
    <d v="2023-08-10T00:00:00"/>
    <n v="55805"/>
    <n v="44530"/>
    <n v="11275"/>
    <n v="0"/>
    <n v="8932"/>
    <n v="2343"/>
    <n v="0"/>
    <n v="8932"/>
    <n v="8932"/>
    <n v="9377"/>
    <x v="0"/>
  </r>
  <r>
    <n v="129"/>
    <d v="2023-08-16T00:00:00"/>
    <n v="346223"/>
    <s v="HANZAN GEORGE"/>
    <s v="MEDI ASSIST"/>
    <s v="DR. VINOD K V"/>
    <s v="UROLOGY"/>
    <n v="4608"/>
    <d v="2023-08-14T00:00:00"/>
    <n v="47409"/>
    <n v="42259"/>
    <n v="5150"/>
    <n v="2224"/>
    <n v="2924"/>
    <n v="0"/>
    <n v="0"/>
    <n v="5148"/>
    <n v="5148"/>
    <n v="9370"/>
    <x v="0"/>
  </r>
  <r>
    <n v="130"/>
    <d v="2023-08-16T00:00:00"/>
    <n v="1867223"/>
    <s v="GEETHA LEKSHMI"/>
    <s v="VIDAL"/>
    <s v="DR. ANUP G R"/>
    <s v="UROLOGY"/>
    <n v="4599"/>
    <d v="2023-08-15T00:00:00"/>
    <n v="25542"/>
    <n v="24357"/>
    <n v="1185"/>
    <n v="0"/>
    <n v="909"/>
    <n v="276"/>
    <n v="0"/>
    <n v="909"/>
    <n v="909"/>
    <n v="9371"/>
    <x v="0"/>
  </r>
  <r>
    <n v="131"/>
    <d v="2023-08-16T00:00:00"/>
    <n v="4057115"/>
    <s v="MOHANA S"/>
    <s v="STAR HEALTH"/>
    <s v="DR. HARRISON"/>
    <s v="GENARAL SURGERY"/>
    <n v="4615"/>
    <d v="2023-08-11T00:00:00"/>
    <n v="63550"/>
    <n v="24811"/>
    <n v="38739"/>
    <n v="10633"/>
    <n v="26241"/>
    <n v="1865"/>
    <n v="0"/>
    <n v="36874"/>
    <n v="0"/>
    <s v="COLLECTING"/>
    <x v="0"/>
  </r>
  <r>
    <n v="132"/>
    <d v="2023-08-16T00:00:00"/>
    <n v="2366423"/>
    <s v="KESAVAN NAIR M"/>
    <s v="FHPL"/>
    <s v="DR. SHAHBAR ZAILU MOHAMMED"/>
    <s v="GENARAL MEDICINE"/>
    <n v="4617"/>
    <d v="2023-08-11T00:00:00"/>
    <n v="70419"/>
    <n v="58392"/>
    <n v="12027"/>
    <n v="0"/>
    <n v="12027"/>
    <n v="0"/>
    <n v="0"/>
    <n v="12027"/>
    <n v="12027"/>
    <n v="9387"/>
    <x v="0"/>
  </r>
  <r>
    <n v="133"/>
    <d v="2023-08-16T00:00:00"/>
    <n v="2302714"/>
    <s v="OMANA J"/>
    <s v="FHPL"/>
    <s v="DR. PRAMODH K"/>
    <s v="GENARAL MEDICINE"/>
    <n v="4616"/>
    <d v="2023-08-13T00:00:00"/>
    <n v="25195"/>
    <n v="22331"/>
    <n v="2864"/>
    <n v="0"/>
    <n v="2864"/>
    <n v="0"/>
    <n v="0"/>
    <n v="2864"/>
    <n v="2864"/>
    <n v="9384"/>
    <x v="0"/>
  </r>
  <r>
    <n v="134"/>
    <d v="2023-08-17T00:00:00"/>
    <n v="1315814"/>
    <s v="SAJI G D"/>
    <s v="STAR HEALTH"/>
    <s v="DR. VINOD K V"/>
    <s v="UROLOGY"/>
    <s v="4627P"/>
    <d v="2023-08-16T00:00:00"/>
    <n v="89000"/>
    <n v="89000"/>
    <n v="0"/>
    <n v="0"/>
    <n v="0"/>
    <n v="0"/>
    <n v="0"/>
    <n v="0"/>
    <n v="0"/>
    <s v="FULL APPROVAL"/>
    <x v="0"/>
  </r>
  <r>
    <n v="135"/>
    <d v="2023-08-17T00:00:00"/>
    <n v="2373723"/>
    <s v="SHAJI V NAIR"/>
    <s v="STAR HEALTH"/>
    <s v="DR. SHAHBAR ZAILU MOHAMMED"/>
    <s v="GENARAL MEDICINE"/>
    <n v="4634"/>
    <d v="2023-08-12T00:00:00"/>
    <n v="28255"/>
    <n v="22964"/>
    <n v="5291"/>
    <n v="0"/>
    <n v="4082"/>
    <n v="1209"/>
    <n v="0"/>
    <n v="4082"/>
    <n v="4082"/>
    <s v="9427/9435"/>
    <x v="0"/>
  </r>
  <r>
    <n v="136"/>
    <d v="2023-08-17T00:00:00"/>
    <n v="875120"/>
    <s v="SARAT KUMAR K K"/>
    <s v="HDFC ERGO"/>
    <s v="DR. ALTHAF AHMED"/>
    <s v="GENARAL SURGERY"/>
    <n v="4638"/>
    <d v="2023-08-15T00:00:00"/>
    <n v="46729"/>
    <n v="46729"/>
    <n v="0"/>
    <n v="0"/>
    <n v="0"/>
    <n v="0"/>
    <n v="0"/>
    <n v="0"/>
    <n v="0"/>
    <s v="FULL APPROVAL"/>
    <x v="0"/>
  </r>
  <r>
    <n v="137"/>
    <d v="2023-08-17T00:00:00"/>
    <n v="1813620"/>
    <s v="SREEDETHAN G"/>
    <s v="FHPL"/>
    <s v="DR. SUBHASH R"/>
    <s v="GASTRO SURGERY"/>
    <n v="4636"/>
    <d v="2023-08-08T00:00:00"/>
    <n v="395158"/>
    <n v="292923"/>
    <n v="102235"/>
    <n v="32547"/>
    <n v="69688"/>
    <n v="0"/>
    <n v="0"/>
    <n v="102235"/>
    <n v="102235"/>
    <n v="9429"/>
    <x v="0"/>
  </r>
  <r>
    <n v="138"/>
    <d v="2023-08-17T00:00:00"/>
    <n v="3448117"/>
    <s v="ARYAN S P"/>
    <s v="RAKSHA"/>
    <s v="DR. SUDHAMONY"/>
    <s v="PAEDIATRICS"/>
    <n v="4639"/>
    <d v="2023-08-15T00:00:00"/>
    <n v="13358"/>
    <n v="12747"/>
    <n v="611"/>
    <n v="0"/>
    <n v="611"/>
    <n v="0"/>
    <n v="0"/>
    <n v="611"/>
    <n v="611"/>
    <n v="9439"/>
    <x v="0"/>
  </r>
  <r>
    <n v="139"/>
    <d v="2023-08-17T00:00:00"/>
    <n v="2351123"/>
    <s v="PADMAKUMAR S"/>
    <s v="FHPL"/>
    <s v="DR. ALTHAF AHMED"/>
    <s v="GENARAL SURGERY"/>
    <n v="4641"/>
    <d v="2023-08-15T00:00:00"/>
    <n v="41089"/>
    <n v="32043"/>
    <n v="9046"/>
    <n v="3560"/>
    <n v="5486"/>
    <n v="0"/>
    <n v="0"/>
    <n v="9046"/>
    <n v="8000"/>
    <n v="9428"/>
    <x v="0"/>
  </r>
  <r>
    <n v="140"/>
    <d v="2023-08-17T00:00:00"/>
    <n v="57421"/>
    <s v="THANUJA REHMA"/>
    <s v="ERICSON"/>
    <s v="DR. CHANDINI.D"/>
    <s v="GYNACOLOGY"/>
    <n v="4646"/>
    <d v="2023-08-13T00:00:00"/>
    <n v="52075"/>
    <n v="43341"/>
    <n v="8734"/>
    <n v="0"/>
    <n v="8734"/>
    <n v="0"/>
    <n v="0"/>
    <n v="8734"/>
    <n v="52075"/>
    <s v="full paid as advance (9432/9433)"/>
    <x v="0"/>
  </r>
  <r>
    <n v="141"/>
    <d v="2023-08-17T00:00:00"/>
    <n v="1289012"/>
    <s v="GEETHA B S"/>
    <s v="STAR HEALTH"/>
    <s v="DR. SUBHASH R"/>
    <s v="GASTRO SURGERY"/>
    <s v="4652P"/>
    <d v="2023-08-14T00:00:00"/>
    <n v="85500"/>
    <n v="82000"/>
    <n v="3500"/>
    <n v="0"/>
    <n v="3500"/>
    <n v="0"/>
    <n v="0"/>
    <n v="3500"/>
    <n v="3500"/>
    <n v="9430"/>
    <x v="0"/>
  </r>
  <r>
    <n v="142"/>
    <d v="2023-08-17T00:00:00"/>
    <n v="2408323"/>
    <s v="PRIYAKUMARI M"/>
    <s v="STAR HEALTH"/>
    <s v="DR. VEENA CHOODAMANI"/>
    <s v="GYNACOLOGY"/>
    <s v="4658P"/>
    <d v="2023-08-17T00:00:00"/>
    <n v="20000"/>
    <n v="0"/>
    <n v="20000"/>
    <n v="0"/>
    <n v="0"/>
    <n v="0"/>
    <n v="0"/>
    <n v="20000"/>
    <n v="20000"/>
    <n v="9437"/>
    <x v="1"/>
  </r>
  <r>
    <n v="143"/>
    <d v="2023-08-18T00:00:00"/>
    <n v="2362123"/>
    <s v="SHEELA LAL"/>
    <s v="NIVA BUPA"/>
    <s v="DR. PRAMODH K"/>
    <s v="GENARAL MEDICINE"/>
    <n v="4665"/>
    <d v="2023-08-14T00:00:00"/>
    <n v="30010"/>
    <n v="0"/>
    <n v="30010"/>
    <n v="0"/>
    <n v="0"/>
    <n v="0"/>
    <n v="0"/>
    <n v="30010"/>
    <n v="30010"/>
    <n v="9481"/>
    <x v="1"/>
  </r>
  <r>
    <n v="144"/>
    <d v="2023-08-18T00:00:00"/>
    <n v="2379823"/>
    <s v="ADITHYAN S S"/>
    <s v="FHPL"/>
    <s v="DR. ARATHY V S"/>
    <s v="GENARAL MEDICINE"/>
    <n v="4667"/>
    <d v="2023-08-13T00:00:00"/>
    <n v="40581"/>
    <n v="38058"/>
    <n v="2523"/>
    <n v="0"/>
    <n v="2523"/>
    <n v="0"/>
    <n v="0"/>
    <n v="2523"/>
    <n v="2523"/>
    <n v="9489"/>
    <x v="0"/>
  </r>
  <r>
    <n v="145"/>
    <d v="2023-08-18T00:00:00"/>
    <n v="2358823"/>
    <s v="SHAHUL HAMEED"/>
    <s v="CARE HEALTH"/>
    <s v="DR. ARSHAD M"/>
    <s v="CARDIOLOGY"/>
    <n v="4675"/>
    <d v="2023-08-10T00:00:00"/>
    <n v="139132"/>
    <n v="130534"/>
    <n v="8598"/>
    <n v="0"/>
    <n v="8598"/>
    <n v="936"/>
    <n v="0"/>
    <n v="7662"/>
    <n v="7662"/>
    <n v="9491"/>
    <x v="0"/>
  </r>
  <r>
    <n v="146"/>
    <d v="2023-08-18T00:00:00"/>
    <n v="2386823"/>
    <s v="P FRANCIS"/>
    <s v="ICICI LOMBARD"/>
    <s v="DR. HARRISON"/>
    <s v="GENARAL SURGERY"/>
    <n v="4676"/>
    <d v="2023-08-14T00:00:00"/>
    <n v="64383"/>
    <n v="63071"/>
    <n v="1312"/>
    <n v="0"/>
    <n v="1312"/>
    <n v="0"/>
    <n v="0"/>
    <n v="1312"/>
    <n v="1312"/>
    <n v="9488"/>
    <x v="0"/>
  </r>
  <r>
    <n v="147"/>
    <d v="2023-08-18T00:00:00"/>
    <n v="615411"/>
    <s v="AJITHA NAIR V A"/>
    <s v="MEDI ASSIST"/>
    <s v="DR. ANUP G R"/>
    <s v="UROLOGY"/>
    <n v="4677"/>
    <d v="2023-08-17T00:00:00"/>
    <n v="32120"/>
    <n v="29071"/>
    <n v="3049"/>
    <n v="0"/>
    <n v="3049"/>
    <n v="0"/>
    <n v="0"/>
    <n v="3049"/>
    <n v="3049"/>
    <n v="9490"/>
    <x v="0"/>
  </r>
  <r>
    <n v="148"/>
    <d v="2023-08-18T00:00:00"/>
    <n v="2416723"/>
    <s v="VISHAKH K"/>
    <s v="HEALTH INDIA"/>
    <s v="DR. RAVI SREEKUMARAN NAIR"/>
    <s v="CCU"/>
    <n v="4687"/>
    <d v="2023-08-17T00:00:00"/>
    <n v="22669"/>
    <n v="0"/>
    <n v="22669"/>
    <n v="0"/>
    <n v="0"/>
    <n v="0"/>
    <n v="0"/>
    <n v="22669"/>
    <n v="22669"/>
    <n v="9493"/>
    <x v="1"/>
  </r>
  <r>
    <n v="149"/>
    <d v="2023-08-19T00:00:00"/>
    <n v="3604121"/>
    <s v="KUNJUMON S"/>
    <s v="VIDAL"/>
    <s v="DR. ANTO GEORGE"/>
    <s v="NEPHROLOGY"/>
    <s v="D690"/>
    <d v="2023-07-19T00:00:00"/>
    <n v="10800"/>
    <n v="10800"/>
    <n v="0"/>
    <n v="0"/>
    <n v="0"/>
    <n v="0"/>
    <n v="0"/>
    <n v="0"/>
    <n v="0"/>
    <s v="FULL APPROVAL"/>
    <x v="0"/>
  </r>
  <r>
    <n v="150"/>
    <d v="2023-08-19T00:00:00"/>
    <n v="2389923"/>
    <s v="RADHAKRUSHNAN PILLAIT G"/>
    <s v="STAR HEALTH"/>
    <s v="DR. BAIJU SENADHIPAN"/>
    <s v="GASTRO SURGERY"/>
    <n v="4693"/>
    <d v="2023-08-15T00:00:00"/>
    <n v="151956"/>
    <n v="123766"/>
    <n v="28190"/>
    <n v="0"/>
    <n v="21677"/>
    <n v="6513"/>
    <n v="0"/>
    <n v="21677"/>
    <n v="21677"/>
    <n v="9538"/>
    <x v="0"/>
  </r>
  <r>
    <n v="151"/>
    <d v="2023-08-19T00:00:00"/>
    <n v="183522"/>
    <s v="SHAJI MOL B"/>
    <s v="FHPL"/>
    <s v="DR. PRAMODH K"/>
    <s v="GENARAL MEDICINE"/>
    <n v="4700"/>
    <d v="2023-08-14T00:00:00"/>
    <n v="40819"/>
    <n v="39791"/>
    <n v="1028"/>
    <n v="0"/>
    <n v="1028"/>
    <n v="0"/>
    <n v="0"/>
    <n v="1028"/>
    <n v="1028"/>
    <n v="9540"/>
    <x v="0"/>
  </r>
  <r>
    <n v="152"/>
    <d v="2023-08-19T00:00:00"/>
    <n v="170722"/>
    <s v="BABY G"/>
    <s v="STAR HEALTH"/>
    <s v="DR. SHAHBAR ZAILU MOHAMMED"/>
    <s v="GENARAL MEDICINE"/>
    <n v="4699"/>
    <d v="2023-08-15T00:00:00"/>
    <n v="23701"/>
    <n v="20846"/>
    <n v="2855"/>
    <n v="0"/>
    <n v="1758"/>
    <n v="1097"/>
    <n v="0"/>
    <n v="1758"/>
    <n v="1758"/>
    <n v="9556"/>
    <x v="0"/>
  </r>
  <r>
    <n v="153"/>
    <d v="2023-08-19T00:00:00"/>
    <n v="8751222"/>
    <s v="AISWARYA ANIL R"/>
    <s v="FHPL"/>
    <s v="DR. VEENA CHOODAMANI"/>
    <s v="GYNACOLOGY"/>
    <n v="4707"/>
    <d v="2023-08-17T00:00:00"/>
    <n v="73328"/>
    <n v="61508"/>
    <n v="11820"/>
    <n v="0"/>
    <n v="11820"/>
    <n v="0"/>
    <n v="0"/>
    <n v="11820"/>
    <n v="11820"/>
    <n v="9554"/>
    <x v="0"/>
  </r>
  <r>
    <n v="154"/>
    <d v="2023-08-19T00:00:00"/>
    <n v="2908821"/>
    <s v="RAHUL N R"/>
    <s v="SAFEWAY"/>
    <s v="DR. KAILAS VISWANATH"/>
    <s v="ORTHO PAEDICS"/>
    <n v="4710"/>
    <d v="2023-08-17T00:00:00"/>
    <n v="109743"/>
    <n v="88611"/>
    <n v="21132"/>
    <n v="0"/>
    <n v="21132"/>
    <n v="0"/>
    <n v="0"/>
    <n v="21132"/>
    <n v="21132"/>
    <n v="9547"/>
    <x v="0"/>
  </r>
  <r>
    <n v="155"/>
    <d v="2023-08-19T00:00:00"/>
    <n v="2414323"/>
    <s v="V PRAKULAYAN"/>
    <s v="MEDI ASSIST"/>
    <s v="DR. HARIHARA SUBRAMONIA SHARMA"/>
    <s v="CARDIOLOGY"/>
    <n v="4711"/>
    <d v="2023-08-16T00:00:00"/>
    <n v="199576"/>
    <n v="172604"/>
    <n v="26972"/>
    <n v="19178"/>
    <n v="7794"/>
    <n v="0"/>
    <n v="0"/>
    <n v="26972"/>
    <n v="26972"/>
    <n v="9549"/>
    <x v="0"/>
  </r>
  <r>
    <n v="156"/>
    <d v="2023-08-19T00:00:00"/>
    <n v="2424423"/>
    <s v="ANIL KUMAR"/>
    <s v="STAR HEALTH"/>
    <s v="DR. SREELAL S"/>
    <s v="PLASTIC SURGERY"/>
    <n v="4718"/>
    <d v="2023-08-18T00:00:00"/>
    <n v="27210"/>
    <n v="23221"/>
    <n v="3989"/>
    <n v="0"/>
    <n v="2767"/>
    <n v="1222"/>
    <n v="0"/>
    <n v="2767"/>
    <n v="2767"/>
    <n v="9539"/>
    <x v="0"/>
  </r>
  <r>
    <n v="157"/>
    <d v="2023-08-19T00:00:00"/>
    <n v="2419823"/>
    <s v="SUDHEER B"/>
    <s v="STAR HEALTH"/>
    <s v="DR. VIJAY NARAYANAN H"/>
    <s v="GASTROENTEROLOGY"/>
    <n v="4719"/>
    <d v="2023-08-17T00:00:00"/>
    <n v="35760"/>
    <n v="0"/>
    <n v="35760"/>
    <n v="0"/>
    <n v="0"/>
    <n v="0"/>
    <n v="0"/>
    <n v="35760"/>
    <n v="34000"/>
    <n v="9560"/>
    <x v="1"/>
  </r>
  <r>
    <n v="158"/>
    <d v="2023-08-20T00:00:00"/>
    <n v="8164722"/>
    <s v="GOPAKUMAR C S"/>
    <s v="FHPL"/>
    <s v="DR.S.R CHANDRA"/>
    <s v="NEUROLOGY"/>
    <s v="-"/>
    <d v="2023-08-15T00:00:00"/>
    <n v="42664"/>
    <n v="39807"/>
    <n v="2857"/>
    <n v="0"/>
    <n v="2857"/>
    <n v="0"/>
    <n v="0"/>
    <n v="0"/>
    <n v="5000"/>
    <n v="9562"/>
    <x v="0"/>
  </r>
  <r>
    <n v="159"/>
    <d v="2023-08-21T00:00:00"/>
    <n v="7391322"/>
    <s v="ADHIDEV V NAIR"/>
    <s v="STAR HEALTH"/>
    <s v="DR. MEENA KRISHNAN V"/>
    <s v="PAEDIATRICS"/>
    <n v="4740"/>
    <d v="2023-08-17T00:00:00"/>
    <n v="25774"/>
    <n v="22618"/>
    <n v="3156"/>
    <n v="0"/>
    <n v="1966"/>
    <n v="1190"/>
    <n v="0"/>
    <n v="1966"/>
    <n v="1966"/>
    <n v="9621"/>
    <x v="0"/>
  </r>
  <r>
    <n v="160"/>
    <d v="2023-08-21T00:00:00"/>
    <n v="2426923"/>
    <s v="BHAGAVATHI AMMAL S"/>
    <s v="STAR HEALTH"/>
    <s v="DR. M MAHEEN"/>
    <s v="ENT"/>
    <n v="4711"/>
    <d v="2023-08-18T00:00:00"/>
    <n v="20200"/>
    <n v="9348"/>
    <n v="10852"/>
    <n v="4006"/>
    <n v="6360"/>
    <n v="486"/>
    <n v="0"/>
    <n v="10366"/>
    <n v="10366"/>
    <n v="9623"/>
    <x v="0"/>
  </r>
  <r>
    <n v="161"/>
    <d v="2023-08-21T00:00:00"/>
    <n v="2381523"/>
    <s v="VIDHU KRISHNAN"/>
    <s v="STAR HEALTH"/>
    <s v="DR. PRAMODH K"/>
    <s v="GENARAL MEDICINE"/>
    <n v="4745"/>
    <d v="2023-08-14T00:00:00"/>
    <n v="42917"/>
    <n v="35776"/>
    <n v="7141"/>
    <n v="0"/>
    <n v="5237"/>
    <n v="1904"/>
    <n v="0"/>
    <n v="5237"/>
    <n v="5237"/>
    <n v="9620"/>
    <x v="0"/>
  </r>
  <r>
    <n v="162"/>
    <d v="2023-08-21T00:00:00"/>
    <n v="1683722"/>
    <s v="SHANAYA RAJATH"/>
    <s v="RAKSHA"/>
    <s v="DR. MEENA KRISHNAN V"/>
    <s v="PAEDIATRICS"/>
    <n v="4748"/>
    <d v="2023-08-17T00:00:00"/>
    <n v="24349"/>
    <n v="23007"/>
    <n v="1342"/>
    <n v="0"/>
    <n v="1342"/>
    <n v="0"/>
    <n v="0"/>
    <n v="1342"/>
    <n v="1342"/>
    <n v="9644"/>
    <x v="0"/>
  </r>
  <r>
    <n v="163"/>
    <d v="2023-08-21T00:00:00"/>
    <n v="134419"/>
    <s v="JAYASREE P"/>
    <s v="STAR HEALTH"/>
    <s v="DR. PRAMODH K"/>
    <s v="GENARAL MEDICINE"/>
    <n v="4754"/>
    <d v="2023-08-18T00:00:00"/>
    <n v="21614"/>
    <n v="19751"/>
    <n v="1863"/>
    <n v="0"/>
    <n v="824"/>
    <n v="1039"/>
    <n v="0"/>
    <n v="824"/>
    <n v="0"/>
    <s v="COLLECTING"/>
    <x v="0"/>
  </r>
  <r>
    <n v="164"/>
    <d v="2023-08-21T00:00:00"/>
    <n v="1368119"/>
    <s v="NAGAPPAN S"/>
    <s v="HITPA"/>
    <s v="DR. SHAHBAR ZAILU MOHAMMED"/>
    <s v="GENARAL MEDICINE"/>
    <n v="4756"/>
    <d v="2023-08-16T00:00:00"/>
    <n v="45559"/>
    <n v="37962"/>
    <n v="7597"/>
    <n v="0"/>
    <n v="7597"/>
    <n v="0"/>
    <n v="0"/>
    <n v="7597"/>
    <n v="45559"/>
    <n v="9655"/>
    <x v="0"/>
  </r>
  <r>
    <n v="165"/>
    <d v="2023-08-21T00:00:00"/>
    <n v="2396123"/>
    <s v="THARA B"/>
    <s v="LIBERTY GENERAL"/>
    <s v="DR. VEENA CHOODAMANI"/>
    <s v="GYNACOLOGY"/>
    <n v="4767"/>
    <d v="2023-08-21T00:00:00"/>
    <n v="35045"/>
    <n v="32702"/>
    <n v="2343"/>
    <n v="0"/>
    <n v="2343"/>
    <n v="0"/>
    <n v="0"/>
    <n v="2343"/>
    <n v="2343"/>
    <n v="9640"/>
    <x v="0"/>
  </r>
  <r>
    <n v="166"/>
    <d v="2023-08-21T00:00:00"/>
    <n v="2434223"/>
    <s v="ANOOP G"/>
    <s v="STAR HEALTH"/>
    <s v="DR. SREELAL S"/>
    <s v="PLASTIC SURGERY"/>
    <n v="4772"/>
    <d v="2023-08-19T00:00:00"/>
    <n v="59006"/>
    <n v="43460"/>
    <n v="15546"/>
    <n v="0"/>
    <n v="13057"/>
    <n v="2489"/>
    <n v="0"/>
    <n v="13057"/>
    <n v="13057"/>
    <n v="9636"/>
    <x v="0"/>
  </r>
  <r>
    <n v="167"/>
    <d v="2023-08-21T00:00:00"/>
    <n v="2232323"/>
    <s v="B RAMAMOORTHY"/>
    <s v="MEDI ASSIST"/>
    <s v="DR. HARRISON"/>
    <s v="GENARAL SURGERY"/>
    <n v="4776"/>
    <d v="2023-08-14T00:00:00"/>
    <n v="103792"/>
    <n v="75727"/>
    <n v="28065"/>
    <n v="19681"/>
    <n v="8385"/>
    <n v="0"/>
    <n v="0"/>
    <n v="28066"/>
    <n v="27066"/>
    <n v="9653"/>
    <x v="0"/>
  </r>
  <r>
    <n v="168"/>
    <d v="2023-08-21T00:00:00"/>
    <n v="2166523"/>
    <s v="DR O S SYAMSUNDAR"/>
    <s v="MD INDIA"/>
    <s v="DR. SREELAL S"/>
    <s v="PLASTIC SURGERY"/>
    <n v="4779"/>
    <d v="2023-08-11T00:00:00"/>
    <n v="208261"/>
    <n v="201222"/>
    <n v="7039"/>
    <n v="0"/>
    <n v="7039"/>
    <n v="0"/>
    <n v="0"/>
    <n v="7039"/>
    <n v="0"/>
    <s v="COLLECTING"/>
    <x v="0"/>
  </r>
  <r>
    <n v="169"/>
    <d v="2023-08-22T00:00:00"/>
    <n v="2426623"/>
    <s v="ANAND G"/>
    <s v="CARE HEALTH"/>
    <s v="DR. NEEHAR M SHANAVAS"/>
    <s v="GASTROENTEROLOGY"/>
    <n v="4787"/>
    <d v="2023-08-18T00:00:00"/>
    <n v="33096"/>
    <n v="32712"/>
    <n v="384"/>
    <n v="0"/>
    <n v="0"/>
    <n v="384"/>
    <n v="0"/>
    <n v="0"/>
    <n v="0"/>
    <s v="FULL APPROVAL"/>
    <x v="0"/>
  </r>
  <r>
    <n v="170"/>
    <d v="2023-08-22T00:00:00"/>
    <n v="2542715"/>
    <s v="T LEELAKUMARI AMMA"/>
    <s v="PARAMOUNT"/>
    <s v="DR. SHAMEEM"/>
    <s v="RESPIRATORY MEDICINE"/>
    <n v="4791"/>
    <d v="2023-08-19T00:00:00"/>
    <n v="28789"/>
    <n v="24009"/>
    <n v="4780"/>
    <n v="2668"/>
    <n v="2112"/>
    <n v="0"/>
    <n v="0"/>
    <n v="4780"/>
    <n v="0"/>
    <s v="COLLECTING"/>
    <x v="0"/>
  </r>
  <r>
    <n v="171"/>
    <d v="2023-08-22T00:00:00"/>
    <n v="1253523"/>
    <s v="P ANANTHA KUMAR MENON"/>
    <s v="FHPL"/>
    <s v="DR. SHAHBAZ ZAILU MOHAMED"/>
    <s v="GENARAL MEDICINE"/>
    <n v="4786"/>
    <d v="2023-08-19T00:00:00"/>
    <n v="30313"/>
    <n v="18373"/>
    <n v="11940"/>
    <n v="0"/>
    <n v="11940"/>
    <n v="0"/>
    <n v="0"/>
    <n v="11940"/>
    <n v="0"/>
    <s v="COLLECTING"/>
    <x v="0"/>
  </r>
  <r>
    <n v="172"/>
    <d v="2023-08-22T00:00:00"/>
    <n v="2418823"/>
    <s v="VISHNU S NAIR"/>
    <s v="STAR HEALTH"/>
    <s v="DR. SREE LAL"/>
    <s v="PLASTIC SURGERY"/>
    <n v="4799"/>
    <d v="2023-08-17T00:00:00"/>
    <n v="109062"/>
    <n v="89999"/>
    <n v="19063"/>
    <n v="0"/>
    <n v="14327"/>
    <n v="4736"/>
    <n v="0"/>
    <n v="14327"/>
    <n v="13000"/>
    <n v="9717"/>
    <x v="0"/>
  </r>
  <r>
    <n v="173"/>
    <d v="2023-08-23T00:00:00"/>
    <n v="905613"/>
    <s v="PARVATHI G S"/>
    <s v="VIDAL"/>
    <s v="DR. NIRANJAN T J"/>
    <s v="ORTHO PAEDICS"/>
    <n v="4817"/>
    <d v="2023-08-21T00:00:00"/>
    <n v="57749"/>
    <n v="47673"/>
    <n v="10076"/>
    <n v="0"/>
    <n v="9429"/>
    <n v="647"/>
    <n v="0"/>
    <n v="9429"/>
    <n v="0"/>
    <s v="COLLECTING"/>
    <x v="0"/>
  </r>
  <r>
    <n v="174"/>
    <d v="2023-08-23T00:00:00"/>
    <n v="7021822"/>
    <s v="AKSHAY ANAND"/>
    <s v="STAR HEALTH"/>
    <s v="DR. SHAMEEM"/>
    <s v="RESPIRATORY MEDICINE"/>
    <n v="4818"/>
    <d v="2023-08-20T00:00:00"/>
    <n v="15967"/>
    <n v="13900"/>
    <n v="2067"/>
    <n v="0"/>
    <n v="1335"/>
    <n v="732"/>
    <n v="0"/>
    <n v="1335"/>
    <n v="1335"/>
    <n v="9749"/>
    <x v="0"/>
  </r>
  <r>
    <n v="175"/>
    <d v="2023-08-23T00:00:00"/>
    <n v="7687222"/>
    <s v="ANUSREE S"/>
    <s v="STAR HEALTH"/>
    <s v="DR. BOBBY IYPE"/>
    <s v="NEURO SURGERY"/>
    <s v="4825P"/>
    <d v="2023-08-22T00:00:00"/>
    <n v="24500"/>
    <n v="24500"/>
    <n v="0"/>
    <n v="0"/>
    <n v="0"/>
    <n v="0"/>
    <n v="0"/>
    <n v="0"/>
    <n v="0"/>
    <s v="FULL APPROVAL"/>
    <x v="0"/>
  </r>
  <r>
    <n v="176"/>
    <d v="2023-08-23T00:00:00"/>
    <n v="2465323"/>
    <s v="CATHRINE MARIA SHEEBA"/>
    <s v="MEDI ASSIST"/>
    <s v="DR. SREELAL S"/>
    <s v="PLASTIC SURGERY"/>
    <n v="4835"/>
    <d v="2023-08-22T00:00:00"/>
    <n v="41719"/>
    <n v="38871"/>
    <n v="2848"/>
    <n v="0"/>
    <n v="2849"/>
    <n v="0"/>
    <n v="0"/>
    <n v="2849"/>
    <n v="2849"/>
    <n v="9763"/>
    <x v="0"/>
  </r>
  <r>
    <n v="177"/>
    <d v="2023-08-24T00:00:00"/>
    <n v="2469223"/>
    <s v="AJITH KUMAR K"/>
    <s v="PARAMOUNT"/>
    <s v="DR. ANUP G R"/>
    <s v="UROLOGY"/>
    <n v="4841"/>
    <d v="2023-08-23T00:00:00"/>
    <n v="13555"/>
    <n v="0"/>
    <n v="13555"/>
    <n v="0"/>
    <n v="0"/>
    <n v="0"/>
    <n v="0"/>
    <n v="13555"/>
    <n v="13555"/>
    <n v="9820"/>
    <x v="1"/>
  </r>
  <r>
    <n v="178"/>
    <d v="2023-08-24T00:00:00"/>
    <n v="2454623"/>
    <s v="SEETHA S(DEATH)"/>
    <s v="MEDI ASSIST"/>
    <s v="DR. S R CHANDRA"/>
    <s v="NEUROLOGY"/>
    <n v="4837"/>
    <d v="2023-08-21T00:00:00"/>
    <n v="25589"/>
    <n v="22668"/>
    <n v="2921"/>
    <n v="2519"/>
    <n v="402"/>
    <n v="0"/>
    <n v="0"/>
    <n v="2921"/>
    <n v="1921"/>
    <n v="9860"/>
    <x v="0"/>
  </r>
  <r>
    <n v="179"/>
    <d v="2023-08-24T00:00:00"/>
    <n v="2289023"/>
    <s v="PRABHAVATHY T"/>
    <s v="STAR HEALTH"/>
    <s v="DR. AJITH RAVINDRAN"/>
    <s v="GENARAL SURGERY"/>
    <n v="4846"/>
    <d v="2023-08-16T00:00:00"/>
    <n v="228761"/>
    <n v="167124"/>
    <n v="61637"/>
    <n v="0"/>
    <n v="52557"/>
    <n v="9080"/>
    <n v="0"/>
    <n v="52557"/>
    <n v="49057"/>
    <n v="9826"/>
    <x v="0"/>
  </r>
  <r>
    <n v="180"/>
    <d v="2023-08-24T00:00:00"/>
    <n v="436911"/>
    <s v="RAJI KRISHNA"/>
    <s v="NIVA BUPA"/>
    <s v="DR. CHANDINI.D"/>
    <s v="GYNACOLOGY"/>
    <n v="4861"/>
    <d v="2023-08-24T00:00:00"/>
    <n v="20209"/>
    <n v="18672"/>
    <n v="1537"/>
    <n v="0"/>
    <n v="1453"/>
    <n v="83"/>
    <n v="0"/>
    <n v="1453"/>
    <n v="1453"/>
    <n v="9825"/>
    <x v="0"/>
  </r>
  <r>
    <n v="181"/>
    <d v="2023-08-25T00:00:00"/>
    <n v="2458923"/>
    <s v="ZAAYA SAMEERA"/>
    <s v="MEDI ASSIST"/>
    <s v="DR. MEENA KRISHNAN V"/>
    <s v="PAEDIATRICS"/>
    <n v="4874"/>
    <d v="2023-08-22T00:00:00"/>
    <n v="19210"/>
    <n v="16513"/>
    <n v="2697"/>
    <n v="0"/>
    <n v="2967"/>
    <n v="0"/>
    <n v="0"/>
    <n v="2967"/>
    <n v="2696"/>
    <n v="9857"/>
    <x v="0"/>
  </r>
  <r>
    <n v="182"/>
    <d v="2023-08-25T00:00:00"/>
    <n v="1791819"/>
    <s v="NIRANJAN S"/>
    <s v="STAR HEALTH"/>
    <s v="DR. MEENA KRISHNAN V"/>
    <s v="PAEDIATRICS"/>
    <n v="4872"/>
    <d v="2023-08-23T00:00:00"/>
    <n v="12768"/>
    <n v="11275"/>
    <n v="1493"/>
    <n v="0"/>
    <n v="900"/>
    <n v="593"/>
    <n v="0"/>
    <n v="900"/>
    <n v="900"/>
    <n v="9863"/>
    <x v="0"/>
  </r>
  <r>
    <n v="183"/>
    <d v="2023-08-25T00:00:00"/>
    <n v="1122617"/>
    <s v="SREEHARI B N"/>
    <s v="STAR HEALTH"/>
    <s v="DR. MEENA KRISHNAN V"/>
    <s v="PAEDIATRICS"/>
    <n v="4873"/>
    <d v="2023-08-22T00:00:00"/>
    <n v="24857"/>
    <n v="21460"/>
    <n v="3397"/>
    <n v="0"/>
    <n v="2267"/>
    <n v="1130"/>
    <n v="0"/>
    <n v="2267"/>
    <n v="0"/>
    <s v="COLLECTING"/>
    <x v="0"/>
  </r>
  <r>
    <n v="184"/>
    <d v="2023-08-25T00:00:00"/>
    <n v="1782610"/>
    <s v="MAYA S"/>
    <s v="STAR HEALTH"/>
    <m/>
    <m/>
    <n v="4885"/>
    <d v="2023-08-22T00:00:00"/>
    <n v="28227"/>
    <n v="23887"/>
    <n v="4340"/>
    <n v="0"/>
    <n v="3083"/>
    <n v="1257"/>
    <n v="0"/>
    <n v="3083"/>
    <n v="3083"/>
    <n v="9886"/>
    <x v="0"/>
  </r>
  <r>
    <n v="185"/>
    <d v="2023-08-25T00:00:00"/>
    <n v="2438623"/>
    <s v="VIJAYALEKSHMI AMMA R"/>
    <s v="SAFEWAY"/>
    <s v="DR. PRAMODH K"/>
    <s v="GENARAL MEDICINE"/>
    <n v="4886"/>
    <d v="2023-08-21T00:00:00"/>
    <n v="35366"/>
    <n v="29413"/>
    <n v="5953"/>
    <n v="3268"/>
    <n v="2685"/>
    <n v="0"/>
    <n v="0"/>
    <n v="5953"/>
    <n v="5753"/>
    <n v="9899"/>
    <x v="0"/>
  </r>
  <r>
    <n v="186"/>
    <d v="2023-08-25T00:00:00"/>
    <n v="8876822"/>
    <s v="GAYATHRI DEVI AND BABY"/>
    <s v="MEDI ASSIST"/>
    <s v="DR. VEENA CHOODAMANI"/>
    <s v="GYNACOLOGY"/>
    <n v="4879"/>
    <d v="2023-08-21T00:00:00"/>
    <n v="94499"/>
    <n v="70000"/>
    <n v="24499"/>
    <n v="7794"/>
    <n v="16705"/>
    <n v="0"/>
    <n v="0"/>
    <n v="24499"/>
    <n v="24499"/>
    <n v="9898"/>
    <x v="0"/>
  </r>
  <r>
    <n v="187"/>
    <d v="2023-08-25T00:00:00"/>
    <n v="544523"/>
    <s v="DILLACY Y"/>
    <s v="STAR HEALTH"/>
    <s v="DR. NAVAS"/>
    <s v="NEURO SURGERY"/>
    <n v="4891"/>
    <d v="2023-08-18T00:00:00"/>
    <n v="116493"/>
    <n v="89897"/>
    <n v="26596"/>
    <n v="0"/>
    <n v="21859"/>
    <n v="4737"/>
    <n v="0"/>
    <n v="21859"/>
    <n v="21859"/>
    <n v="9900"/>
    <x v="0"/>
  </r>
  <r>
    <n v="188"/>
    <d v="2023-08-26T00:00:00"/>
    <n v="3547213"/>
    <s v="MUHAMMED ISMAIL SHIHABUDHEEN"/>
    <s v="STAR HEALTH"/>
    <s v="DR. ARATHY V S"/>
    <s v="GENARAL MEDICINE"/>
    <n v="4905"/>
    <d v="2023-08-23T00:00:00"/>
    <n v="30190"/>
    <n v="13014"/>
    <n v="17176"/>
    <n v="5578"/>
    <n v="10924"/>
    <n v="674"/>
    <n v="0"/>
    <n v="16502"/>
    <n v="0"/>
    <s v="COLLECTING"/>
    <x v="0"/>
  </r>
  <r>
    <n v="189"/>
    <d v="2023-08-26T00:00:00"/>
    <n v="539823"/>
    <s v="NISHAD N"/>
    <s v="ICICI LOMBARD"/>
    <m/>
    <m/>
    <n v="4910"/>
    <d v="2023-08-24T00:00:00"/>
    <n v="112547"/>
    <n v="111469"/>
    <n v="1078"/>
    <n v="0"/>
    <n v="1078"/>
    <n v="0"/>
    <n v="0"/>
    <n v="1078"/>
    <n v="1078"/>
    <n v="9944"/>
    <x v="0"/>
  </r>
  <r>
    <n v="190"/>
    <d v="2023-08-26T00:00:00"/>
    <n v="2468823"/>
    <s v="DASARI SAI AAKASH"/>
    <s v="MEDI ASSIST"/>
    <s v="DR. JALADHARAN"/>
    <s v="GASTROENTEROLOGY"/>
    <n v="4912"/>
    <d v="2023-08-23T00:00:00"/>
    <n v="25434"/>
    <n v="24308"/>
    <n v="1126"/>
    <n v="0"/>
    <n v="1126"/>
    <n v="0"/>
    <n v="0"/>
    <n v="1126"/>
    <n v="1126"/>
    <n v="9928"/>
    <x v="0"/>
  </r>
  <r>
    <n v="191"/>
    <d v="2023-08-26T00:00:00"/>
    <n v="3940118"/>
    <s v="VASUDEV R NAIR"/>
    <s v="VIDAL"/>
    <s v="DR. SREEJITH R"/>
    <s v="PAEDIATRICS"/>
    <n v="4914"/>
    <d v="2023-08-23T00:00:00"/>
    <n v="16881"/>
    <n v="9893"/>
    <n v="6988"/>
    <n v="0"/>
    <n v="6988"/>
    <n v="0"/>
    <n v="0"/>
    <n v="6988"/>
    <n v="6988"/>
    <n v="9946"/>
    <x v="0"/>
  </r>
  <r>
    <n v="192"/>
    <d v="2023-08-26T00:00:00"/>
    <n v="1166617"/>
    <s v="VINEETH V"/>
    <s v="STAR HEALTH"/>
    <s v="DR. PRAMODH K"/>
    <s v="GENARAL MEDICINE"/>
    <n v="4913"/>
    <d v="2023-08-23T00:00:00"/>
    <n v="25671"/>
    <n v="21202"/>
    <n v="4469"/>
    <n v="0"/>
    <n v="3285"/>
    <n v="1184"/>
    <n v="0"/>
    <n v="3285"/>
    <n v="0"/>
    <s v="COLLECTING"/>
    <x v="0"/>
  </r>
  <r>
    <n v="193"/>
    <d v="2023-08-26T00:00:00"/>
    <n v="2052721"/>
    <s v="ARUNIMA S S"/>
    <s v="VIDAL"/>
    <s v="DR. VEENA CHOODAMANI"/>
    <s v="GYNACOLOGY"/>
    <n v="4921"/>
    <d v="2023-08-24T00:00:00"/>
    <n v="115585"/>
    <n v="107448"/>
    <n v="8137"/>
    <n v="0"/>
    <n v="7888"/>
    <n v="249"/>
    <n v="0"/>
    <n v="7888"/>
    <n v="7888"/>
    <n v="9951"/>
    <x v="0"/>
  </r>
  <r>
    <n v="194"/>
    <d v="2023-08-26T00:00:00"/>
    <n v="1049421"/>
    <s v="SURESH BABU K R"/>
    <s v="VIDAL"/>
    <s v="DR. RAJESWARI"/>
    <s v="NEUROLOGY"/>
    <n v="4926"/>
    <d v="2023-08-23T00:00:00"/>
    <n v="43126"/>
    <n v="41114"/>
    <n v="2012"/>
    <n v="0"/>
    <n v="2012"/>
    <n v="0"/>
    <n v="0"/>
    <n v="2012"/>
    <n v="2012"/>
    <n v="9935"/>
    <x v="0"/>
  </r>
  <r>
    <n v="195"/>
    <d v="2023-08-26T00:00:00"/>
    <n v="2330923"/>
    <s v="MAHAMUDHA BEEVI M"/>
    <s v="VIDAL"/>
    <s v="DR. AJAI SASIDHAR"/>
    <s v="ONCOLOGY"/>
    <n v="4919"/>
    <d v="2023-08-22T00:00:00"/>
    <n v="129166"/>
    <n v="117912"/>
    <n v="11254"/>
    <n v="0"/>
    <n v="10100"/>
    <n v="1154"/>
    <n v="0"/>
    <n v="10100"/>
    <n v="10100"/>
    <n v="9954"/>
    <x v="0"/>
  </r>
  <r>
    <n v="196"/>
    <d v="2023-08-26T00:00:00"/>
    <n v="2478423"/>
    <s v="BINU V J"/>
    <s v="STAR HEALTH"/>
    <s v="DR. ARATHY V S"/>
    <s v="GENARAL MEDICINE"/>
    <n v="4930"/>
    <d v="2023-08-24T00:00:00"/>
    <n v="100619"/>
    <n v="74919"/>
    <n v="25700"/>
    <n v="0"/>
    <n v="21997"/>
    <n v="3703"/>
    <n v="0"/>
    <n v="21997"/>
    <n v="21997"/>
    <n v="9961"/>
    <x v="0"/>
  </r>
  <r>
    <n v="197"/>
    <d v="2023-08-27T00:00:00"/>
    <n v="888115"/>
    <s v="RAMLA ANSARI"/>
    <s v="STAR HEALTH"/>
    <m/>
    <m/>
    <n v="691"/>
    <d v="2023-07-27T00:00:00"/>
    <n v="18000"/>
    <n v="18000"/>
    <n v="0"/>
    <n v="0"/>
    <n v="0"/>
    <n v="0"/>
    <n v="0"/>
    <n v="0"/>
    <n v="0"/>
    <s v="FULL APPROVAL"/>
    <x v="0"/>
  </r>
  <r>
    <n v="198"/>
    <d v="2023-08-28T00:00:00"/>
    <n v="965223"/>
    <s v="ARUN P NAIR"/>
    <s v="STAR HEALTH"/>
    <s v="DR. NAVAS"/>
    <s v="NEURO SURGERY"/>
    <n v="4960"/>
    <d v="2023-08-21T00:00:00"/>
    <n v="251416"/>
    <n v="188640"/>
    <n v="62776"/>
    <n v="0"/>
    <n v="52266"/>
    <n v="10510"/>
    <n v="0"/>
    <n v="52266"/>
    <n v="0"/>
    <s v="COLLECTING"/>
    <x v="0"/>
  </r>
  <r>
    <n v="199"/>
    <d v="2023-08-28T00:00:00"/>
    <n v="2466323"/>
    <s v="BHARATH CH"/>
    <s v="LIBERTY GENERAL"/>
    <s v="DR. ARATHY V S"/>
    <s v="GENARAL MEDICINE"/>
    <n v="4963"/>
    <d v="2023-08-22T00:00:00"/>
    <n v="41319"/>
    <n v="39572"/>
    <n v="1747"/>
    <n v="0"/>
    <n v="1747"/>
    <n v="0"/>
    <n v="0"/>
    <n v="1747"/>
    <n v="0"/>
    <s v="COLLECTING"/>
    <x v="0"/>
  </r>
  <r>
    <n v="200"/>
    <d v="2023-08-28T00:00:00"/>
    <n v="2504623"/>
    <s v="AJAY KUMAR"/>
    <s v="STAR HEALTH"/>
    <s v="DR. RAJESWARI"/>
    <s v="NEUROLOGY"/>
    <n v="4961"/>
    <d v="2023-08-27T00:00:00"/>
    <n v="26748"/>
    <n v="17907"/>
    <n v="8841"/>
    <n v="0"/>
    <n v="8841"/>
    <n v="0"/>
    <n v="0"/>
    <n v="8841"/>
    <n v="0"/>
    <s v="COLLECTING"/>
    <x v="0"/>
  </r>
  <r>
    <n v="201"/>
    <d v="2023-08-28T00:00:00"/>
    <n v="2483723"/>
    <s v="ABUSA BEEVI"/>
    <s v="HITPA"/>
    <s v="DR. ARSHAD M"/>
    <s v="CARDIOLOGY"/>
    <n v="4973"/>
    <d v="2023-08-24T00:00:00"/>
    <n v="37310"/>
    <n v="20882"/>
    <n v="16428"/>
    <n v="0"/>
    <n v="16428"/>
    <n v="0"/>
    <n v="0"/>
    <n v="16428"/>
    <n v="0"/>
    <s v="COLLECTING"/>
    <x v="0"/>
  </r>
  <r>
    <n v="202"/>
    <d v="2023-08-28T00:00:00"/>
    <n v="2468923"/>
    <s v="SREEKUMAR K"/>
    <s v="ICICI LOMBARD"/>
    <m/>
    <m/>
    <n v="4975"/>
    <d v="2023-08-25T00:00:00"/>
    <n v="20113"/>
    <n v="17531"/>
    <n v="2582"/>
    <n v="0"/>
    <n v="2582"/>
    <n v="0"/>
    <n v="0"/>
    <n v="2582"/>
    <n v="0"/>
    <s v="COLLECTING"/>
    <x v="0"/>
  </r>
  <r>
    <n v="203"/>
    <d v="2023-08-28T00:00:00"/>
    <n v="2510023"/>
    <s v="SREEJITH"/>
    <s v="STAR HEALTH"/>
    <s v="DR. SREELAL S"/>
    <s v="PLASTIC SURGERY"/>
    <n v="4977"/>
    <d v="2023-08-27T00:00:00"/>
    <n v="53025"/>
    <n v="40812"/>
    <n v="12213"/>
    <n v="0"/>
    <n v="10066"/>
    <n v="2147"/>
    <n v="0"/>
    <n v="10066"/>
    <n v="0"/>
    <s v="COLLECTING"/>
    <x v="0"/>
  </r>
  <r>
    <n v="204"/>
    <d v="2023-08-28T00:00:00"/>
    <n v="2481223"/>
    <s v="PADMAKUMAR M"/>
    <s v="STAR HEALTH"/>
    <s v="DR. ARSHAD M"/>
    <s v="CARDIOLOGY"/>
    <s v="4974P"/>
    <d v="2023-08-24T00:00:00"/>
    <n v="141178"/>
    <n v="132678"/>
    <n v="8500"/>
    <n v="0"/>
    <n v="8500"/>
    <n v="0"/>
    <n v="0"/>
    <n v="8500"/>
    <n v="0"/>
    <s v="COLLECTING"/>
    <x v="0"/>
  </r>
  <r>
    <n v="205"/>
    <d v="2023-08-28T00:00:00"/>
    <n v="827021"/>
    <s v="GOVINDA PAI"/>
    <s v="MEDI ASSIST"/>
    <s v="DR. HARRISON"/>
    <s v="GENARAL SURGERY"/>
    <s v="-"/>
    <d v="2023-08-21T00:00:00"/>
    <n v="75675"/>
    <n v="58183"/>
    <n v="17492"/>
    <n v="14546"/>
    <n v="2946"/>
    <n v="0"/>
    <n v="0"/>
    <n v="17492"/>
    <n v="0"/>
    <s v="COLLECTING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14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D12:G15" firstHeaderRow="0" firstDataRow="1" firstDataCol="1"/>
  <pivotFields count="20"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</pivotFields>
  <rowFields count="1">
    <field x="19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9" baseField="0" baseItem="0"/>
    <dataField name="Sum of APPROVED AMT" fld="10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7"/>
  <sheetViews>
    <sheetView tabSelected="1" zoomScale="85" zoomScaleNormal="85" workbookViewId="0">
      <selection activeCell="H11" sqref="H11"/>
    </sheetView>
  </sheetViews>
  <sheetFormatPr defaultRowHeight="26.25" customHeight="1" x14ac:dyDescent="0.25"/>
  <cols>
    <col min="2" max="2" width="18.85546875" customWidth="1"/>
    <col min="3" max="3" width="20.42578125" customWidth="1"/>
    <col min="4" max="4" width="18.28515625" customWidth="1"/>
    <col min="5" max="5" width="22.28515625" customWidth="1"/>
    <col min="6" max="6" width="45" customWidth="1"/>
    <col min="7" max="7" width="35.5703125" customWidth="1"/>
    <col min="8" max="8" width="33" style="2" customWidth="1"/>
    <col min="9" max="9" width="22.42578125" customWidth="1"/>
    <col min="10" max="10" width="13.7109375" style="2" customWidth="1"/>
    <col min="11" max="11" width="21.7109375" customWidth="1"/>
    <col min="12" max="12" width="24.85546875" customWidth="1"/>
    <col min="13" max="13" width="19.28515625" customWidth="1"/>
    <col min="14" max="14" width="19" customWidth="1"/>
    <col min="15" max="15" width="17.140625" customWidth="1"/>
    <col min="16" max="16" width="17.85546875" customWidth="1"/>
    <col min="17" max="17" width="22.28515625" customWidth="1"/>
    <col min="18" max="18" width="23.42578125" customWidth="1"/>
    <col min="19" max="19" width="36.28515625" customWidth="1"/>
    <col min="20" max="20" width="27.42578125" customWidth="1"/>
  </cols>
  <sheetData>
    <row r="1" spans="1:10" ht="15" x14ac:dyDescent="0.25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27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15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15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</row>
    <row r="5" spans="1:10" ht="15" x14ac:dyDescent="0.25">
      <c r="A5" s="1"/>
      <c r="B5" s="1"/>
    </row>
    <row r="6" spans="1:10" x14ac:dyDescent="0.4">
      <c r="B6" s="41" t="s">
        <v>2</v>
      </c>
      <c r="C6" s="41"/>
      <c r="D6" s="41"/>
      <c r="E6" s="41"/>
      <c r="F6" s="41"/>
      <c r="G6" s="41"/>
    </row>
    <row r="7" spans="1:10" ht="15" x14ac:dyDescent="0.25">
      <c r="B7" s="42"/>
      <c r="C7" s="42"/>
      <c r="D7" s="42"/>
      <c r="E7" s="42"/>
      <c r="F7" s="42"/>
      <c r="G7" s="42"/>
    </row>
    <row r="8" spans="1:10" ht="23.25" x14ac:dyDescent="0.35">
      <c r="B8" s="24" t="s">
        <v>1</v>
      </c>
      <c r="C8" s="25"/>
      <c r="D8" s="26"/>
      <c r="E8" s="43" t="s">
        <v>21</v>
      </c>
      <c r="F8" s="43"/>
      <c r="G8" s="43"/>
    </row>
    <row r="9" spans="1:10" ht="23.25" x14ac:dyDescent="0.35">
      <c r="B9" s="24" t="s">
        <v>3</v>
      </c>
      <c r="C9" s="25"/>
      <c r="D9" s="26"/>
      <c r="E9" s="27" t="s">
        <v>357</v>
      </c>
      <c r="F9" s="27"/>
      <c r="G9" s="27"/>
    </row>
    <row r="12" spans="1:10" ht="24.95" customHeight="1" x14ac:dyDescent="0.25">
      <c r="D12" s="20" t="s">
        <v>98</v>
      </c>
      <c r="E12" s="21" t="s">
        <v>99</v>
      </c>
      <c r="F12" s="21" t="s">
        <v>96</v>
      </c>
      <c r="G12" s="21" t="s">
        <v>97</v>
      </c>
    </row>
    <row r="13" spans="1:10" ht="24.95" customHeight="1" x14ac:dyDescent="0.25">
      <c r="D13" s="22" t="s">
        <v>93</v>
      </c>
      <c r="E13" s="23">
        <v>198</v>
      </c>
      <c r="F13" s="23">
        <v>14051103</v>
      </c>
      <c r="G13" s="23">
        <v>11091115</v>
      </c>
    </row>
    <row r="14" spans="1:10" ht="24.95" customHeight="1" x14ac:dyDescent="0.25">
      <c r="D14" s="22" t="s">
        <v>94</v>
      </c>
      <c r="E14" s="23">
        <v>7</v>
      </c>
      <c r="F14" s="23">
        <v>172699</v>
      </c>
      <c r="G14" s="23">
        <v>0</v>
      </c>
    </row>
    <row r="15" spans="1:10" ht="24.95" customHeight="1" x14ac:dyDescent="0.25">
      <c r="D15" s="22" t="s">
        <v>95</v>
      </c>
      <c r="E15" s="23">
        <v>205</v>
      </c>
      <c r="F15" s="23">
        <v>14223802</v>
      </c>
      <c r="G15" s="23">
        <v>11091115</v>
      </c>
    </row>
    <row r="17" spans="1:20" ht="27" customHeight="1" x14ac:dyDescent="0.25"/>
    <row r="18" spans="1:20" s="12" customFormat="1" ht="31.5" x14ac:dyDescent="0.25">
      <c r="A18" s="8" t="s">
        <v>19</v>
      </c>
      <c r="B18" s="8" t="s">
        <v>4</v>
      </c>
      <c r="C18" s="8" t="s">
        <v>5</v>
      </c>
      <c r="D18" s="8" t="s">
        <v>6</v>
      </c>
      <c r="E18" s="8" t="s">
        <v>0</v>
      </c>
      <c r="F18" s="8" t="s">
        <v>24</v>
      </c>
      <c r="G18" s="8" t="s">
        <v>25</v>
      </c>
      <c r="H18" s="9" t="s">
        <v>7</v>
      </c>
      <c r="I18" s="9" t="s">
        <v>8</v>
      </c>
      <c r="J18" s="10" t="s">
        <v>9</v>
      </c>
      <c r="K18" s="11" t="s">
        <v>10</v>
      </c>
      <c r="L18" s="11" t="s">
        <v>11</v>
      </c>
      <c r="M18" s="11" t="s">
        <v>12</v>
      </c>
      <c r="N18" s="11" t="s">
        <v>13</v>
      </c>
      <c r="O18" s="11" t="s">
        <v>14</v>
      </c>
      <c r="P18" s="11" t="s">
        <v>15</v>
      </c>
      <c r="Q18" s="11" t="s">
        <v>38</v>
      </c>
      <c r="R18" s="11" t="s">
        <v>16</v>
      </c>
      <c r="S18" s="11" t="s">
        <v>39</v>
      </c>
      <c r="T18" s="11" t="s">
        <v>18</v>
      </c>
    </row>
    <row r="19" spans="1:20" ht="24.95" customHeight="1" x14ac:dyDescent="0.25">
      <c r="A19" s="6">
        <v>1</v>
      </c>
      <c r="B19" s="16">
        <v>45139</v>
      </c>
      <c r="C19" s="3">
        <v>1845113</v>
      </c>
      <c r="D19" s="4" t="s">
        <v>80</v>
      </c>
      <c r="E19" s="3" t="s">
        <v>26</v>
      </c>
      <c r="F19" s="13" t="s">
        <v>37</v>
      </c>
      <c r="G19" s="13" t="s">
        <v>43</v>
      </c>
      <c r="H19" s="13">
        <v>4096</v>
      </c>
      <c r="I19" s="14">
        <v>45136</v>
      </c>
      <c r="J19" s="15">
        <v>13892</v>
      </c>
      <c r="K19" s="15">
        <v>10402</v>
      </c>
      <c r="L19" s="5">
        <f>J19-K19</f>
        <v>3490</v>
      </c>
      <c r="M19" s="15">
        <v>0</v>
      </c>
      <c r="N19" s="15">
        <v>3490</v>
      </c>
      <c r="O19" s="15">
        <v>0</v>
      </c>
      <c r="P19" s="15">
        <v>0</v>
      </c>
      <c r="Q19" s="15">
        <v>3490</v>
      </c>
      <c r="R19" s="15">
        <v>3490</v>
      </c>
      <c r="S19" s="13">
        <v>8593</v>
      </c>
      <c r="T19" s="19" t="s">
        <v>93</v>
      </c>
    </row>
    <row r="20" spans="1:20" ht="24.95" customHeight="1" x14ac:dyDescent="0.25">
      <c r="A20" s="6">
        <v>2</v>
      </c>
      <c r="B20" s="16">
        <v>45139</v>
      </c>
      <c r="C20" s="3">
        <v>1027420</v>
      </c>
      <c r="D20" s="4" t="s">
        <v>71</v>
      </c>
      <c r="E20" s="3" t="s">
        <v>20</v>
      </c>
      <c r="F20" s="13" t="s">
        <v>54</v>
      </c>
      <c r="G20" s="13" t="s">
        <v>36</v>
      </c>
      <c r="H20" s="13" t="s">
        <v>91</v>
      </c>
      <c r="I20" s="14">
        <v>45138</v>
      </c>
      <c r="J20" s="15">
        <v>79000</v>
      </c>
      <c r="K20" s="15">
        <v>79000</v>
      </c>
      <c r="L20" s="5">
        <f t="shared" ref="L20:L24" si="0">J20-K20</f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178</v>
      </c>
      <c r="T20" s="18" t="s">
        <v>93</v>
      </c>
    </row>
    <row r="21" spans="1:20" ht="24.95" customHeight="1" x14ac:dyDescent="0.25">
      <c r="A21" s="6">
        <v>3</v>
      </c>
      <c r="B21" s="16">
        <v>45139</v>
      </c>
      <c r="C21" s="3">
        <v>1483123</v>
      </c>
      <c r="D21" s="4" t="s">
        <v>81</v>
      </c>
      <c r="E21" s="3" t="s">
        <v>20</v>
      </c>
      <c r="F21" s="13" t="s">
        <v>54</v>
      </c>
      <c r="G21" s="13" t="s">
        <v>36</v>
      </c>
      <c r="H21" s="13" t="s">
        <v>92</v>
      </c>
      <c r="I21" s="14">
        <v>45138</v>
      </c>
      <c r="J21" s="15">
        <v>34850</v>
      </c>
      <c r="K21" s="15">
        <v>23508</v>
      </c>
      <c r="L21" s="5">
        <f t="shared" si="0"/>
        <v>11342</v>
      </c>
      <c r="M21" s="15">
        <v>0</v>
      </c>
      <c r="N21" s="15">
        <v>3000</v>
      </c>
      <c r="O21" s="15">
        <v>8342</v>
      </c>
      <c r="P21" s="15">
        <v>0</v>
      </c>
      <c r="Q21" s="15">
        <v>3000</v>
      </c>
      <c r="R21" s="15">
        <v>3000</v>
      </c>
      <c r="S21" s="13">
        <v>8590</v>
      </c>
      <c r="T21" s="18" t="s">
        <v>93</v>
      </c>
    </row>
    <row r="22" spans="1:20" ht="24.95" customHeight="1" x14ac:dyDescent="0.25">
      <c r="A22" s="6">
        <v>4</v>
      </c>
      <c r="B22" s="16">
        <v>45139</v>
      </c>
      <c r="C22" s="3">
        <v>2214523</v>
      </c>
      <c r="D22" s="4" t="s">
        <v>82</v>
      </c>
      <c r="E22" s="3" t="s">
        <v>83</v>
      </c>
      <c r="F22" s="13" t="s">
        <v>56</v>
      </c>
      <c r="G22" s="13" t="s">
        <v>51</v>
      </c>
      <c r="H22" s="13">
        <v>4104</v>
      </c>
      <c r="I22" s="14">
        <v>45135</v>
      </c>
      <c r="J22" s="15">
        <v>191474</v>
      </c>
      <c r="K22" s="15">
        <v>144857</v>
      </c>
      <c r="L22" s="5">
        <f t="shared" si="0"/>
        <v>46617</v>
      </c>
      <c r="M22" s="15">
        <v>36214</v>
      </c>
      <c r="N22" s="15">
        <v>10403</v>
      </c>
      <c r="O22" s="15">
        <v>0</v>
      </c>
      <c r="P22" s="15">
        <v>0</v>
      </c>
      <c r="Q22" s="15">
        <v>46617</v>
      </c>
      <c r="R22" s="15">
        <v>41617</v>
      </c>
      <c r="S22" s="13">
        <v>8594</v>
      </c>
      <c r="T22" s="18" t="s">
        <v>93</v>
      </c>
    </row>
    <row r="23" spans="1:20" ht="24.95" customHeight="1" x14ac:dyDescent="0.25">
      <c r="A23" s="6">
        <v>5</v>
      </c>
      <c r="B23" s="16">
        <v>45139</v>
      </c>
      <c r="C23" s="3">
        <v>6974922</v>
      </c>
      <c r="D23" s="4" t="s">
        <v>84</v>
      </c>
      <c r="E23" s="3" t="s">
        <v>85</v>
      </c>
      <c r="F23" s="13" t="s">
        <v>50</v>
      </c>
      <c r="G23" s="13" t="s">
        <v>35</v>
      </c>
      <c r="H23" s="13">
        <v>4101</v>
      </c>
      <c r="I23" s="14">
        <v>45135</v>
      </c>
      <c r="J23" s="15">
        <v>30323</v>
      </c>
      <c r="K23" s="15">
        <v>22855</v>
      </c>
      <c r="L23" s="5">
        <f t="shared" si="0"/>
        <v>7468</v>
      </c>
      <c r="M23" s="15">
        <v>4032</v>
      </c>
      <c r="N23" s="15">
        <v>3436</v>
      </c>
      <c r="O23" s="15">
        <v>0</v>
      </c>
      <c r="P23" s="15">
        <v>0</v>
      </c>
      <c r="Q23" s="15">
        <v>7468</v>
      </c>
      <c r="R23" s="15">
        <v>7468</v>
      </c>
      <c r="S23" s="13">
        <v>8595</v>
      </c>
      <c r="T23" s="18" t="s">
        <v>93</v>
      </c>
    </row>
    <row r="24" spans="1:20" ht="24.95" customHeight="1" x14ac:dyDescent="0.25">
      <c r="A24" s="6">
        <v>6</v>
      </c>
      <c r="B24" s="16">
        <v>45139</v>
      </c>
      <c r="C24" s="3">
        <v>1878521</v>
      </c>
      <c r="D24" s="4" t="s">
        <v>86</v>
      </c>
      <c r="E24" s="3" t="s">
        <v>27</v>
      </c>
      <c r="F24" s="13" t="s">
        <v>31</v>
      </c>
      <c r="G24" s="13" t="s">
        <v>35</v>
      </c>
      <c r="H24" s="13">
        <v>4107</v>
      </c>
      <c r="I24" s="14">
        <v>45135</v>
      </c>
      <c r="J24" s="15">
        <v>31865</v>
      </c>
      <c r="K24" s="15">
        <v>29954</v>
      </c>
      <c r="L24" s="5">
        <f t="shared" si="0"/>
        <v>1911</v>
      </c>
      <c r="M24" s="15">
        <v>0</v>
      </c>
      <c r="N24" s="15">
        <v>1910</v>
      </c>
      <c r="O24" s="15">
        <v>0</v>
      </c>
      <c r="P24" s="15">
        <v>0</v>
      </c>
      <c r="Q24" s="15">
        <v>1910</v>
      </c>
      <c r="R24" s="15">
        <v>1911</v>
      </c>
      <c r="S24" s="13">
        <v>8604</v>
      </c>
      <c r="T24" s="18" t="s">
        <v>93</v>
      </c>
    </row>
    <row r="25" spans="1:20" ht="24.95" customHeight="1" x14ac:dyDescent="0.25">
      <c r="A25" s="6">
        <v>7</v>
      </c>
      <c r="B25" s="16">
        <v>45139</v>
      </c>
      <c r="C25" s="3">
        <v>8637522</v>
      </c>
      <c r="D25" s="4" t="s">
        <v>87</v>
      </c>
      <c r="E25" s="3" t="s">
        <v>20</v>
      </c>
      <c r="F25" s="13" t="s">
        <v>31</v>
      </c>
      <c r="G25" s="13" t="s">
        <v>35</v>
      </c>
      <c r="H25" s="13">
        <v>4117</v>
      </c>
      <c r="I25" s="14">
        <v>45137</v>
      </c>
      <c r="J25" s="15">
        <v>13642</v>
      </c>
      <c r="K25" s="15">
        <v>12328</v>
      </c>
      <c r="L25" s="5">
        <f t="shared" ref="L25:L31" si="1">J25-K25</f>
        <v>1314</v>
      </c>
      <c r="M25" s="15">
        <v>0</v>
      </c>
      <c r="N25" s="15">
        <v>665</v>
      </c>
      <c r="O25" s="15">
        <v>649</v>
      </c>
      <c r="P25" s="15">
        <v>0</v>
      </c>
      <c r="Q25" s="15">
        <v>665</v>
      </c>
      <c r="R25" s="15">
        <v>665</v>
      </c>
      <c r="S25" s="13">
        <v>8598</v>
      </c>
      <c r="T25" s="18" t="s">
        <v>93</v>
      </c>
    </row>
    <row r="26" spans="1:20" ht="24.95" customHeight="1" x14ac:dyDescent="0.25">
      <c r="A26" s="6">
        <v>8</v>
      </c>
      <c r="B26" s="16">
        <v>45139</v>
      </c>
      <c r="C26" s="3">
        <v>849423</v>
      </c>
      <c r="D26" s="4" t="s">
        <v>88</v>
      </c>
      <c r="E26" s="3" t="s">
        <v>27</v>
      </c>
      <c r="F26" s="13" t="s">
        <v>29</v>
      </c>
      <c r="G26" s="13" t="s">
        <v>30</v>
      </c>
      <c r="H26" s="13" t="s">
        <v>33</v>
      </c>
      <c r="I26" s="14">
        <v>45108</v>
      </c>
      <c r="J26" s="15">
        <v>10800</v>
      </c>
      <c r="K26" s="15">
        <v>10800</v>
      </c>
      <c r="L26" s="5">
        <f t="shared" si="1"/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178</v>
      </c>
      <c r="T26" s="18" t="s">
        <v>93</v>
      </c>
    </row>
    <row r="27" spans="1:20" ht="24.95" customHeight="1" x14ac:dyDescent="0.25">
      <c r="A27" s="6">
        <v>9</v>
      </c>
      <c r="B27" s="16">
        <v>45139</v>
      </c>
      <c r="C27" s="3">
        <v>2445921</v>
      </c>
      <c r="D27" s="4" t="s">
        <v>89</v>
      </c>
      <c r="E27" s="3" t="s">
        <v>26</v>
      </c>
      <c r="F27" s="13" t="s">
        <v>55</v>
      </c>
      <c r="G27" s="13" t="s">
        <v>51</v>
      </c>
      <c r="H27" s="13">
        <v>4120</v>
      </c>
      <c r="I27" s="14">
        <v>45136</v>
      </c>
      <c r="J27" s="15">
        <v>24267</v>
      </c>
      <c r="K27" s="15">
        <v>23285</v>
      </c>
      <c r="L27" s="5">
        <f t="shared" si="1"/>
        <v>982</v>
      </c>
      <c r="M27" s="15">
        <v>0</v>
      </c>
      <c r="N27" s="15">
        <v>982</v>
      </c>
      <c r="O27" s="15">
        <v>0</v>
      </c>
      <c r="P27" s="15">
        <v>0</v>
      </c>
      <c r="Q27" s="15">
        <v>982</v>
      </c>
      <c r="R27" s="15">
        <v>982</v>
      </c>
      <c r="S27" s="13">
        <v>8609</v>
      </c>
      <c r="T27" s="18" t="s">
        <v>93</v>
      </c>
    </row>
    <row r="28" spans="1:20" ht="24.95" customHeight="1" x14ac:dyDescent="0.25">
      <c r="A28" s="6">
        <v>10</v>
      </c>
      <c r="B28" s="16">
        <v>45139</v>
      </c>
      <c r="C28" s="3">
        <v>3222413</v>
      </c>
      <c r="D28" s="4" t="s">
        <v>90</v>
      </c>
      <c r="E28" s="3" t="s">
        <v>73</v>
      </c>
      <c r="F28" s="13" t="s">
        <v>47</v>
      </c>
      <c r="G28" s="13" t="s">
        <v>45</v>
      </c>
      <c r="H28" s="13">
        <v>4124</v>
      </c>
      <c r="I28" s="14">
        <v>45139</v>
      </c>
      <c r="J28" s="15">
        <v>20531</v>
      </c>
      <c r="K28" s="15">
        <v>0</v>
      </c>
      <c r="L28" s="5">
        <f t="shared" si="1"/>
        <v>20531</v>
      </c>
      <c r="M28" s="15">
        <v>0</v>
      </c>
      <c r="N28" s="15">
        <v>0</v>
      </c>
      <c r="O28" s="15">
        <v>0</v>
      </c>
      <c r="P28" s="15">
        <v>0</v>
      </c>
      <c r="Q28" s="15">
        <v>20531</v>
      </c>
      <c r="R28" s="15">
        <v>20531</v>
      </c>
      <c r="S28" s="13">
        <v>8608</v>
      </c>
      <c r="T28" s="18" t="s">
        <v>94</v>
      </c>
    </row>
    <row r="29" spans="1:20" ht="24.95" customHeight="1" x14ac:dyDescent="0.25">
      <c r="A29" s="6">
        <v>11</v>
      </c>
      <c r="B29" s="16">
        <v>45140</v>
      </c>
      <c r="C29" s="3">
        <v>2202623</v>
      </c>
      <c r="D29" s="4" t="s">
        <v>100</v>
      </c>
      <c r="E29" s="3" t="s">
        <v>69</v>
      </c>
      <c r="F29" s="13" t="s">
        <v>31</v>
      </c>
      <c r="G29" s="13" t="s">
        <v>35</v>
      </c>
      <c r="H29" s="13">
        <v>4136</v>
      </c>
      <c r="I29" s="14">
        <v>45133</v>
      </c>
      <c r="J29" s="15">
        <v>78225</v>
      </c>
      <c r="K29" s="15">
        <v>75237</v>
      </c>
      <c r="L29" s="5">
        <f t="shared" si="1"/>
        <v>2988</v>
      </c>
      <c r="M29" s="15">
        <v>0</v>
      </c>
      <c r="N29" s="15">
        <v>2987</v>
      </c>
      <c r="O29" s="15">
        <v>0</v>
      </c>
      <c r="P29" s="15">
        <v>0</v>
      </c>
      <c r="Q29" s="15">
        <v>2987</v>
      </c>
      <c r="R29" s="15">
        <v>2987</v>
      </c>
      <c r="S29" s="13">
        <v>8648</v>
      </c>
      <c r="T29" s="18" t="s">
        <v>93</v>
      </c>
    </row>
    <row r="30" spans="1:20" ht="24.95" customHeight="1" x14ac:dyDescent="0.25">
      <c r="A30" s="6">
        <v>12</v>
      </c>
      <c r="B30" s="16">
        <v>45140</v>
      </c>
      <c r="C30" s="3">
        <v>2199823</v>
      </c>
      <c r="D30" s="4" t="s">
        <v>101</v>
      </c>
      <c r="E30" s="3" t="s">
        <v>20</v>
      </c>
      <c r="F30" s="13" t="s">
        <v>48</v>
      </c>
      <c r="G30" s="13" t="s">
        <v>45</v>
      </c>
      <c r="H30" s="13" t="s">
        <v>108</v>
      </c>
      <c r="I30" s="14">
        <v>45137</v>
      </c>
      <c r="J30" s="15">
        <v>92000</v>
      </c>
      <c r="K30" s="15">
        <v>92000</v>
      </c>
      <c r="L30" s="5">
        <f t="shared" si="1"/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178</v>
      </c>
      <c r="T30" s="18" t="s">
        <v>93</v>
      </c>
    </row>
    <row r="31" spans="1:20" ht="24.95" customHeight="1" x14ac:dyDescent="0.25">
      <c r="A31" s="6">
        <v>13</v>
      </c>
      <c r="B31" s="16">
        <v>45140</v>
      </c>
      <c r="C31" s="3">
        <v>8526822</v>
      </c>
      <c r="D31" s="4" t="s">
        <v>102</v>
      </c>
      <c r="E31" s="3" t="s">
        <v>20</v>
      </c>
      <c r="F31" s="13" t="s">
        <v>55</v>
      </c>
      <c r="G31" s="13" t="s">
        <v>51</v>
      </c>
      <c r="H31" s="13">
        <v>4140</v>
      </c>
      <c r="I31" s="14">
        <v>45136</v>
      </c>
      <c r="J31" s="15">
        <v>45191</v>
      </c>
      <c r="K31" s="15">
        <v>33814</v>
      </c>
      <c r="L31" s="5">
        <f t="shared" si="1"/>
        <v>11377</v>
      </c>
      <c r="M31" s="15">
        <v>0</v>
      </c>
      <c r="N31" s="15">
        <v>9597</v>
      </c>
      <c r="O31" s="15">
        <v>1780</v>
      </c>
      <c r="P31" s="15">
        <v>0</v>
      </c>
      <c r="Q31" s="15">
        <v>9597</v>
      </c>
      <c r="R31" s="15">
        <v>9597</v>
      </c>
      <c r="S31" s="13">
        <v>8645</v>
      </c>
      <c r="T31" s="18" t="s">
        <v>93</v>
      </c>
    </row>
    <row r="32" spans="1:20" ht="24.95" customHeight="1" x14ac:dyDescent="0.25">
      <c r="A32" s="6">
        <v>14</v>
      </c>
      <c r="B32" s="16">
        <v>45140</v>
      </c>
      <c r="C32" s="3">
        <v>2433421</v>
      </c>
      <c r="D32" s="4" t="s">
        <v>103</v>
      </c>
      <c r="E32" s="3" t="s">
        <v>78</v>
      </c>
      <c r="F32" s="13" t="s">
        <v>63</v>
      </c>
      <c r="G32" s="13" t="s">
        <v>64</v>
      </c>
      <c r="H32" s="13">
        <v>4141</v>
      </c>
      <c r="I32" s="14">
        <v>45137</v>
      </c>
      <c r="J32" s="15">
        <v>24732</v>
      </c>
      <c r="K32" s="15">
        <v>18428</v>
      </c>
      <c r="L32" s="5">
        <f t="shared" ref="L32:L46" si="2">J32-K32</f>
        <v>6304</v>
      </c>
      <c r="M32" s="15">
        <v>2048</v>
      </c>
      <c r="N32" s="15">
        <v>4256</v>
      </c>
      <c r="O32" s="15">
        <v>0</v>
      </c>
      <c r="P32" s="15">
        <v>0</v>
      </c>
      <c r="Q32" s="15">
        <v>6304</v>
      </c>
      <c r="R32" s="15">
        <v>6304</v>
      </c>
      <c r="S32" s="13">
        <v>8653</v>
      </c>
      <c r="T32" s="18" t="s">
        <v>93</v>
      </c>
    </row>
    <row r="33" spans="1:20" ht="24.95" customHeight="1" x14ac:dyDescent="0.25">
      <c r="A33" s="6">
        <v>15</v>
      </c>
      <c r="B33" s="16">
        <v>45140</v>
      </c>
      <c r="C33" s="3">
        <v>1172822</v>
      </c>
      <c r="D33" s="4" t="s">
        <v>104</v>
      </c>
      <c r="E33" s="3" t="s">
        <v>62</v>
      </c>
      <c r="F33" s="13" t="s">
        <v>34</v>
      </c>
      <c r="G33" s="13" t="s">
        <v>44</v>
      </c>
      <c r="H33" s="13">
        <v>4139</v>
      </c>
      <c r="I33" s="14">
        <v>45138</v>
      </c>
      <c r="J33" s="15">
        <v>93230</v>
      </c>
      <c r="K33" s="15">
        <v>35706</v>
      </c>
      <c r="L33" s="5">
        <f t="shared" si="2"/>
        <v>57524</v>
      </c>
      <c r="M33" s="15">
        <v>0</v>
      </c>
      <c r="N33" s="15">
        <v>57524</v>
      </c>
      <c r="O33" s="15">
        <v>0</v>
      </c>
      <c r="P33" s="15">
        <v>0</v>
      </c>
      <c r="Q33" s="15">
        <v>57524</v>
      </c>
      <c r="R33" s="15">
        <v>57524</v>
      </c>
      <c r="S33" s="13">
        <v>8656</v>
      </c>
      <c r="T33" s="18" t="s">
        <v>93</v>
      </c>
    </row>
    <row r="34" spans="1:20" ht="24.95" customHeight="1" x14ac:dyDescent="0.25">
      <c r="A34" s="6">
        <v>16</v>
      </c>
      <c r="B34" s="16">
        <v>45140</v>
      </c>
      <c r="C34" s="3">
        <v>2203223</v>
      </c>
      <c r="D34" s="4" t="s">
        <v>105</v>
      </c>
      <c r="E34" s="3" t="s">
        <v>20</v>
      </c>
      <c r="F34" s="13" t="s">
        <v>34</v>
      </c>
      <c r="G34" s="13" t="s">
        <v>44</v>
      </c>
      <c r="H34" s="13">
        <v>4145</v>
      </c>
      <c r="I34" s="14">
        <v>45136</v>
      </c>
      <c r="J34" s="15">
        <v>103851</v>
      </c>
      <c r="K34" s="15">
        <v>89617</v>
      </c>
      <c r="L34" s="5">
        <f t="shared" si="2"/>
        <v>14234</v>
      </c>
      <c r="M34" s="15">
        <v>0</v>
      </c>
      <c r="N34" s="15">
        <v>9518</v>
      </c>
      <c r="O34" s="15">
        <v>4716</v>
      </c>
      <c r="P34" s="15">
        <v>0</v>
      </c>
      <c r="Q34" s="15">
        <v>9518</v>
      </c>
      <c r="R34" s="15">
        <v>9518</v>
      </c>
      <c r="S34" s="13">
        <v>8651</v>
      </c>
      <c r="T34" s="18" t="s">
        <v>93</v>
      </c>
    </row>
    <row r="35" spans="1:20" ht="24.95" customHeight="1" x14ac:dyDescent="0.25">
      <c r="A35" s="6">
        <v>17</v>
      </c>
      <c r="B35" s="16">
        <v>45140</v>
      </c>
      <c r="C35" s="3">
        <v>2266523</v>
      </c>
      <c r="D35" s="4" t="s">
        <v>106</v>
      </c>
      <c r="E35" s="3" t="s">
        <v>20</v>
      </c>
      <c r="F35" s="13" t="s">
        <v>34</v>
      </c>
      <c r="G35" s="13" t="s">
        <v>44</v>
      </c>
      <c r="H35" s="13">
        <v>4144</v>
      </c>
      <c r="I35" s="14">
        <v>45140</v>
      </c>
      <c r="J35" s="15">
        <v>15101</v>
      </c>
      <c r="K35" s="15">
        <v>11990</v>
      </c>
      <c r="L35" s="5">
        <f t="shared" si="2"/>
        <v>3111</v>
      </c>
      <c r="M35" s="15">
        <v>0</v>
      </c>
      <c r="N35" s="15">
        <v>2480</v>
      </c>
      <c r="O35" s="15">
        <v>631</v>
      </c>
      <c r="P35" s="15">
        <v>0</v>
      </c>
      <c r="Q35" s="15">
        <v>2480</v>
      </c>
      <c r="R35" s="15">
        <v>2480</v>
      </c>
      <c r="S35" s="13">
        <v>8652</v>
      </c>
      <c r="T35" s="18" t="s">
        <v>93</v>
      </c>
    </row>
    <row r="36" spans="1:20" ht="24.95" customHeight="1" x14ac:dyDescent="0.25">
      <c r="A36" s="6">
        <v>18</v>
      </c>
      <c r="B36" s="16">
        <v>45140</v>
      </c>
      <c r="C36" s="3">
        <v>770921</v>
      </c>
      <c r="D36" s="4" t="s">
        <v>107</v>
      </c>
      <c r="E36" s="3" t="s">
        <v>62</v>
      </c>
      <c r="F36" s="13" t="s">
        <v>54</v>
      </c>
      <c r="G36" s="13" t="s">
        <v>36</v>
      </c>
      <c r="H36" s="13">
        <v>4155</v>
      </c>
      <c r="I36" s="14">
        <v>45140</v>
      </c>
      <c r="J36" s="15">
        <v>19039</v>
      </c>
      <c r="K36" s="15">
        <v>14598</v>
      </c>
      <c r="L36" s="5">
        <f t="shared" si="2"/>
        <v>4441</v>
      </c>
      <c r="M36" s="15">
        <v>0</v>
      </c>
      <c r="N36" s="15">
        <v>4441</v>
      </c>
      <c r="O36" s="15">
        <v>0</v>
      </c>
      <c r="P36" s="15">
        <v>0</v>
      </c>
      <c r="Q36" s="15">
        <v>4441</v>
      </c>
      <c r="R36" s="15">
        <v>4441</v>
      </c>
      <c r="S36" s="13">
        <v>8654</v>
      </c>
      <c r="T36" s="18" t="s">
        <v>93</v>
      </c>
    </row>
    <row r="37" spans="1:20" ht="24.95" customHeight="1" x14ac:dyDescent="0.25">
      <c r="A37" s="6">
        <v>19</v>
      </c>
      <c r="B37" s="16">
        <v>45141</v>
      </c>
      <c r="C37" s="3">
        <v>2221523</v>
      </c>
      <c r="D37" s="4" t="s">
        <v>109</v>
      </c>
      <c r="E37" s="3" t="s">
        <v>61</v>
      </c>
      <c r="F37" s="13" t="s">
        <v>128</v>
      </c>
      <c r="G37" s="13" t="s">
        <v>129</v>
      </c>
      <c r="H37" s="13">
        <v>4159</v>
      </c>
      <c r="I37" s="14">
        <v>45140</v>
      </c>
      <c r="J37" s="15">
        <v>69918</v>
      </c>
      <c r="K37" s="15">
        <v>65713</v>
      </c>
      <c r="L37" s="5">
        <f t="shared" si="2"/>
        <v>4205</v>
      </c>
      <c r="M37" s="15">
        <v>0</v>
      </c>
      <c r="N37" s="15">
        <v>4205</v>
      </c>
      <c r="O37" s="15">
        <v>0</v>
      </c>
      <c r="P37" s="15">
        <v>0</v>
      </c>
      <c r="Q37" s="15">
        <v>4205</v>
      </c>
      <c r="R37" s="15">
        <v>4204</v>
      </c>
      <c r="S37" s="13">
        <v>8659</v>
      </c>
      <c r="T37" s="18" t="s">
        <v>93</v>
      </c>
    </row>
    <row r="38" spans="1:20" ht="24.95" customHeight="1" x14ac:dyDescent="0.25">
      <c r="A38" s="6">
        <v>20</v>
      </c>
      <c r="B38" s="16">
        <v>45141</v>
      </c>
      <c r="C38" s="3">
        <v>1911723</v>
      </c>
      <c r="D38" s="4" t="s">
        <v>110</v>
      </c>
      <c r="E38" s="3" t="s">
        <v>26</v>
      </c>
      <c r="F38" s="13" t="s">
        <v>41</v>
      </c>
      <c r="G38" s="13" t="s">
        <v>36</v>
      </c>
      <c r="H38" s="13">
        <v>4160</v>
      </c>
      <c r="I38" s="14">
        <v>45138</v>
      </c>
      <c r="J38" s="15">
        <v>81157</v>
      </c>
      <c r="K38" s="15">
        <v>61547</v>
      </c>
      <c r="L38" s="5">
        <f t="shared" si="2"/>
        <v>19610</v>
      </c>
      <c r="M38" s="15">
        <v>10861</v>
      </c>
      <c r="N38" s="15">
        <v>8749</v>
      </c>
      <c r="O38" s="15">
        <v>0</v>
      </c>
      <c r="P38" s="15">
        <v>0</v>
      </c>
      <c r="Q38" s="15">
        <v>19610</v>
      </c>
      <c r="R38" s="15">
        <v>19610</v>
      </c>
      <c r="S38" s="13">
        <v>8669</v>
      </c>
      <c r="T38" s="18" t="s">
        <v>93</v>
      </c>
    </row>
    <row r="39" spans="1:20" ht="24.95" customHeight="1" x14ac:dyDescent="0.25">
      <c r="A39" s="6">
        <v>21</v>
      </c>
      <c r="B39" s="16">
        <v>45141</v>
      </c>
      <c r="C39" s="3">
        <v>2250023</v>
      </c>
      <c r="D39" s="4" t="s">
        <v>111</v>
      </c>
      <c r="E39" s="3" t="s">
        <v>20</v>
      </c>
      <c r="F39" s="13" t="s">
        <v>130</v>
      </c>
      <c r="G39" s="13" t="s">
        <v>45</v>
      </c>
      <c r="H39" s="13">
        <v>4161</v>
      </c>
      <c r="I39" s="14">
        <v>45138</v>
      </c>
      <c r="J39" s="15">
        <v>45635</v>
      </c>
      <c r="K39" s="15">
        <v>39510</v>
      </c>
      <c r="L39" s="5">
        <f t="shared" si="2"/>
        <v>6125</v>
      </c>
      <c r="M39" s="15">
        <v>0</v>
      </c>
      <c r="N39" s="15">
        <v>4045</v>
      </c>
      <c r="O39" s="15">
        <v>2080</v>
      </c>
      <c r="P39" s="15">
        <v>0</v>
      </c>
      <c r="Q39" s="15">
        <v>4045</v>
      </c>
      <c r="R39" s="15">
        <v>4045</v>
      </c>
      <c r="S39" s="13">
        <v>8664</v>
      </c>
      <c r="T39" s="18" t="s">
        <v>93</v>
      </c>
    </row>
    <row r="40" spans="1:20" ht="24.95" customHeight="1" x14ac:dyDescent="0.25">
      <c r="A40" s="6">
        <v>22</v>
      </c>
      <c r="B40" s="16">
        <v>45141</v>
      </c>
      <c r="C40" s="3">
        <v>3001921</v>
      </c>
      <c r="D40" s="4" t="s">
        <v>112</v>
      </c>
      <c r="E40" s="3" t="s">
        <v>27</v>
      </c>
      <c r="F40" s="13" t="s">
        <v>50</v>
      </c>
      <c r="G40" s="13" t="s">
        <v>35</v>
      </c>
      <c r="H40" s="13">
        <v>4162</v>
      </c>
      <c r="I40" s="14">
        <v>45138</v>
      </c>
      <c r="J40" s="15">
        <v>26580</v>
      </c>
      <c r="K40" s="15">
        <v>25363</v>
      </c>
      <c r="L40" s="5">
        <f t="shared" si="2"/>
        <v>1217</v>
      </c>
      <c r="M40" s="15">
        <v>0</v>
      </c>
      <c r="N40" s="15">
        <v>1217</v>
      </c>
      <c r="O40" s="15">
        <v>0</v>
      </c>
      <c r="P40" s="15">
        <v>0</v>
      </c>
      <c r="Q40" s="15">
        <v>1217</v>
      </c>
      <c r="R40" s="15">
        <v>1217</v>
      </c>
      <c r="S40" s="13">
        <v>8668</v>
      </c>
      <c r="T40" s="18" t="s">
        <v>93</v>
      </c>
    </row>
    <row r="41" spans="1:20" ht="24.95" customHeight="1" x14ac:dyDescent="0.25">
      <c r="A41" s="6">
        <v>23</v>
      </c>
      <c r="B41" s="16">
        <v>45141</v>
      </c>
      <c r="C41" s="3">
        <v>1314122</v>
      </c>
      <c r="D41" s="4" t="s">
        <v>113</v>
      </c>
      <c r="E41" s="3" t="s">
        <v>20</v>
      </c>
      <c r="F41" s="13" t="s">
        <v>49</v>
      </c>
      <c r="G41" s="13" t="s">
        <v>35</v>
      </c>
      <c r="H41" s="13">
        <v>4166</v>
      </c>
      <c r="I41" s="14">
        <v>45138</v>
      </c>
      <c r="J41" s="15">
        <v>31640</v>
      </c>
      <c r="K41" s="15">
        <v>28532</v>
      </c>
      <c r="L41" s="5">
        <f t="shared" si="2"/>
        <v>3108</v>
      </c>
      <c r="M41" s="15">
        <v>0</v>
      </c>
      <c r="N41" s="15">
        <v>1606</v>
      </c>
      <c r="O41" s="15">
        <v>1502</v>
      </c>
      <c r="P41" s="15">
        <v>0</v>
      </c>
      <c r="Q41" s="15">
        <v>1606</v>
      </c>
      <c r="R41" s="15">
        <v>1606</v>
      </c>
      <c r="S41" s="13">
        <v>8667</v>
      </c>
      <c r="T41" s="18" t="s">
        <v>93</v>
      </c>
    </row>
    <row r="42" spans="1:20" ht="24.95" customHeight="1" x14ac:dyDescent="0.25">
      <c r="A42" s="6">
        <v>24</v>
      </c>
      <c r="B42" s="16">
        <v>45141</v>
      </c>
      <c r="C42" s="3">
        <v>2261823</v>
      </c>
      <c r="D42" s="4" t="s">
        <v>114</v>
      </c>
      <c r="E42" s="3" t="s">
        <v>20</v>
      </c>
      <c r="F42" s="13" t="s">
        <v>54</v>
      </c>
      <c r="G42" s="13" t="s">
        <v>36</v>
      </c>
      <c r="H42" s="13" t="s">
        <v>125</v>
      </c>
      <c r="I42" s="14">
        <v>45140</v>
      </c>
      <c r="J42" s="15">
        <v>26000</v>
      </c>
      <c r="K42" s="15">
        <v>22500</v>
      </c>
      <c r="L42" s="5">
        <f t="shared" si="2"/>
        <v>3500</v>
      </c>
      <c r="M42" s="15">
        <v>0</v>
      </c>
      <c r="N42" s="15">
        <v>3500</v>
      </c>
      <c r="O42" s="15">
        <v>0</v>
      </c>
      <c r="P42" s="15">
        <v>0</v>
      </c>
      <c r="Q42" s="15">
        <v>3500</v>
      </c>
      <c r="R42" s="15">
        <v>3500</v>
      </c>
      <c r="S42" s="13">
        <v>8703</v>
      </c>
      <c r="T42" s="18" t="s">
        <v>93</v>
      </c>
    </row>
    <row r="43" spans="1:20" ht="24.95" customHeight="1" x14ac:dyDescent="0.25">
      <c r="A43" s="6">
        <v>25</v>
      </c>
      <c r="B43" s="16">
        <v>45141</v>
      </c>
      <c r="C43" s="3">
        <v>2257223</v>
      </c>
      <c r="D43" s="4" t="s">
        <v>115</v>
      </c>
      <c r="E43" s="3" t="s">
        <v>20</v>
      </c>
      <c r="F43" s="13" t="s">
        <v>37</v>
      </c>
      <c r="G43" s="13" t="s">
        <v>43</v>
      </c>
      <c r="H43" s="13">
        <v>4172</v>
      </c>
      <c r="I43" s="14">
        <v>45139</v>
      </c>
      <c r="J43" s="15">
        <v>17253</v>
      </c>
      <c r="K43" s="15">
        <v>15839</v>
      </c>
      <c r="L43" s="5">
        <f t="shared" si="2"/>
        <v>1414</v>
      </c>
      <c r="M43" s="15">
        <v>0</v>
      </c>
      <c r="N43" s="15">
        <v>580</v>
      </c>
      <c r="O43" s="15">
        <v>834</v>
      </c>
      <c r="P43" s="15">
        <v>0</v>
      </c>
      <c r="Q43" s="15">
        <v>580</v>
      </c>
      <c r="R43" s="15">
        <v>580</v>
      </c>
      <c r="S43" s="13">
        <v>8694</v>
      </c>
      <c r="T43" s="18" t="s">
        <v>93</v>
      </c>
    </row>
    <row r="44" spans="1:20" ht="24.95" customHeight="1" x14ac:dyDescent="0.25">
      <c r="A44" s="6">
        <v>26</v>
      </c>
      <c r="B44" s="16">
        <v>45141</v>
      </c>
      <c r="C44" s="3">
        <v>2239023</v>
      </c>
      <c r="D44" s="4" t="s">
        <v>116</v>
      </c>
      <c r="E44" s="3" t="s">
        <v>52</v>
      </c>
      <c r="F44" s="13" t="s">
        <v>42</v>
      </c>
      <c r="G44" s="13" t="s">
        <v>28</v>
      </c>
      <c r="H44" s="13">
        <v>4174</v>
      </c>
      <c r="I44" s="14">
        <v>45137</v>
      </c>
      <c r="J44" s="15">
        <v>65977</v>
      </c>
      <c r="K44" s="15">
        <v>53851</v>
      </c>
      <c r="L44" s="5">
        <f t="shared" si="2"/>
        <v>12126</v>
      </c>
      <c r="M44" s="15">
        <v>5983</v>
      </c>
      <c r="N44" s="15">
        <v>6143</v>
      </c>
      <c r="O44" s="15">
        <v>0</v>
      </c>
      <c r="P44" s="15">
        <v>0</v>
      </c>
      <c r="Q44" s="15">
        <v>12126</v>
      </c>
      <c r="R44" s="15">
        <v>12126</v>
      </c>
      <c r="S44" s="13">
        <v>8674</v>
      </c>
      <c r="T44" s="18" t="s">
        <v>93</v>
      </c>
    </row>
    <row r="45" spans="1:20" ht="24.95" customHeight="1" x14ac:dyDescent="0.25">
      <c r="A45" s="6">
        <v>27</v>
      </c>
      <c r="B45" s="16">
        <v>45141</v>
      </c>
      <c r="C45" s="3">
        <v>1584423</v>
      </c>
      <c r="D45" s="4" t="s">
        <v>117</v>
      </c>
      <c r="E45" s="3" t="s">
        <v>46</v>
      </c>
      <c r="F45" s="13" t="s">
        <v>41</v>
      </c>
      <c r="G45" s="13" t="s">
        <v>36</v>
      </c>
      <c r="H45" s="13">
        <v>4175</v>
      </c>
      <c r="I45" s="14">
        <v>45138</v>
      </c>
      <c r="J45" s="15">
        <v>112633</v>
      </c>
      <c r="K45" s="15">
        <v>96743</v>
      </c>
      <c r="L45" s="5">
        <f t="shared" si="2"/>
        <v>15890</v>
      </c>
      <c r="M45" s="15">
        <v>0</v>
      </c>
      <c r="N45" s="15">
        <v>15403</v>
      </c>
      <c r="O45" s="15">
        <v>487</v>
      </c>
      <c r="P45" s="15">
        <v>0</v>
      </c>
      <c r="Q45" s="15">
        <v>15403</v>
      </c>
      <c r="R45" s="15">
        <v>15403</v>
      </c>
      <c r="S45" s="13" t="s">
        <v>179</v>
      </c>
      <c r="T45" s="18" t="s">
        <v>93</v>
      </c>
    </row>
    <row r="46" spans="1:20" ht="24.95" customHeight="1" x14ac:dyDescent="0.25">
      <c r="A46" s="6">
        <v>28</v>
      </c>
      <c r="B46" s="16">
        <v>45141</v>
      </c>
      <c r="C46" s="3" t="s">
        <v>118</v>
      </c>
      <c r="D46" s="4" t="s">
        <v>119</v>
      </c>
      <c r="E46" s="3" t="s">
        <v>27</v>
      </c>
      <c r="F46" s="13" t="s">
        <v>66</v>
      </c>
      <c r="G46" s="13" t="s">
        <v>43</v>
      </c>
      <c r="H46" s="13" t="s">
        <v>126</v>
      </c>
      <c r="I46" s="14">
        <v>45138</v>
      </c>
      <c r="J46" s="15">
        <v>60954</v>
      </c>
      <c r="K46" s="15">
        <v>44652</v>
      </c>
      <c r="L46" s="5">
        <f t="shared" si="2"/>
        <v>16302</v>
      </c>
      <c r="M46" s="15">
        <v>0</v>
      </c>
      <c r="N46" s="15">
        <v>16293</v>
      </c>
      <c r="O46" s="15">
        <v>0</v>
      </c>
      <c r="P46" s="15">
        <v>0</v>
      </c>
      <c r="Q46" s="15">
        <v>16293</v>
      </c>
      <c r="R46" s="15">
        <v>16293</v>
      </c>
      <c r="S46" s="13">
        <v>8675</v>
      </c>
      <c r="T46" s="18" t="s">
        <v>93</v>
      </c>
    </row>
    <row r="47" spans="1:20" ht="24.95" customHeight="1" x14ac:dyDescent="0.25">
      <c r="A47" s="6">
        <v>29</v>
      </c>
      <c r="B47" s="16">
        <v>45141</v>
      </c>
      <c r="C47" s="3">
        <v>2111723</v>
      </c>
      <c r="D47" s="4" t="s">
        <v>120</v>
      </c>
      <c r="E47" s="3" t="s">
        <v>78</v>
      </c>
      <c r="F47" s="13" t="s">
        <v>74</v>
      </c>
      <c r="G47" s="13" t="s">
        <v>60</v>
      </c>
      <c r="H47" s="13">
        <v>4179</v>
      </c>
      <c r="I47" s="14">
        <v>45125</v>
      </c>
      <c r="J47" s="15">
        <v>316236</v>
      </c>
      <c r="K47" s="15">
        <v>180000</v>
      </c>
      <c r="L47" s="5">
        <f t="shared" ref="L47:L58" si="3">J47-K47</f>
        <v>136236</v>
      </c>
      <c r="M47" s="15">
        <v>0</v>
      </c>
      <c r="N47" s="15">
        <v>136236</v>
      </c>
      <c r="O47" s="15">
        <v>0</v>
      </c>
      <c r="P47" s="15">
        <v>0</v>
      </c>
      <c r="Q47" s="15">
        <v>136236</v>
      </c>
      <c r="R47" s="15">
        <v>136236</v>
      </c>
      <c r="S47" s="13">
        <v>8705</v>
      </c>
      <c r="T47" s="18" t="s">
        <v>93</v>
      </c>
    </row>
    <row r="48" spans="1:20" ht="24.95" customHeight="1" x14ac:dyDescent="0.25">
      <c r="A48" s="6">
        <v>30</v>
      </c>
      <c r="B48" s="16">
        <v>45141</v>
      </c>
      <c r="C48" s="3">
        <v>2234523</v>
      </c>
      <c r="D48" s="4" t="s">
        <v>121</v>
      </c>
      <c r="E48" s="3" t="s">
        <v>20</v>
      </c>
      <c r="F48" s="13" t="s">
        <v>42</v>
      </c>
      <c r="G48" s="13" t="s">
        <v>28</v>
      </c>
      <c r="H48" s="13">
        <v>4177</v>
      </c>
      <c r="I48" s="14">
        <v>45136</v>
      </c>
      <c r="J48" s="15">
        <v>92197</v>
      </c>
      <c r="K48" s="15">
        <v>68930</v>
      </c>
      <c r="L48" s="5">
        <f t="shared" si="3"/>
        <v>23267</v>
      </c>
      <c r="M48" s="15">
        <v>0</v>
      </c>
      <c r="N48" s="15">
        <v>19519</v>
      </c>
      <c r="O48" s="15">
        <v>3748</v>
      </c>
      <c r="P48" s="15">
        <v>0</v>
      </c>
      <c r="Q48" s="15">
        <v>19519</v>
      </c>
      <c r="R48" s="15">
        <v>19519</v>
      </c>
      <c r="S48" s="13">
        <v>8679</v>
      </c>
      <c r="T48" s="18" t="s">
        <v>93</v>
      </c>
    </row>
    <row r="49" spans="1:20" ht="24.95" customHeight="1" x14ac:dyDescent="0.25">
      <c r="A49" s="6">
        <v>31</v>
      </c>
      <c r="B49" s="16">
        <v>45141</v>
      </c>
      <c r="C49" s="3">
        <v>484423</v>
      </c>
      <c r="D49" s="4" t="s">
        <v>122</v>
      </c>
      <c r="E49" s="3" t="s">
        <v>27</v>
      </c>
      <c r="F49" s="13" t="s">
        <v>42</v>
      </c>
      <c r="G49" s="13" t="s">
        <v>28</v>
      </c>
      <c r="H49" s="13">
        <v>4187</v>
      </c>
      <c r="I49" s="14">
        <v>45139</v>
      </c>
      <c r="J49" s="15">
        <v>84129</v>
      </c>
      <c r="K49" s="15">
        <v>76200</v>
      </c>
      <c r="L49" s="5">
        <f t="shared" si="3"/>
        <v>7929</v>
      </c>
      <c r="M49" s="15">
        <v>0</v>
      </c>
      <c r="N49" s="15">
        <v>7929</v>
      </c>
      <c r="O49" s="15">
        <v>0</v>
      </c>
      <c r="P49" s="15">
        <v>0</v>
      </c>
      <c r="Q49" s="15">
        <v>7929</v>
      </c>
      <c r="R49" s="15">
        <v>7929</v>
      </c>
      <c r="S49" s="13">
        <v>8704</v>
      </c>
      <c r="T49" s="18" t="s">
        <v>93</v>
      </c>
    </row>
    <row r="50" spans="1:20" ht="24.95" customHeight="1" x14ac:dyDescent="0.25">
      <c r="A50" s="6">
        <v>32</v>
      </c>
      <c r="B50" s="16">
        <v>45141</v>
      </c>
      <c r="C50" s="3">
        <v>2217423</v>
      </c>
      <c r="D50" s="4" t="s">
        <v>123</v>
      </c>
      <c r="E50" s="3" t="s">
        <v>20</v>
      </c>
      <c r="F50" s="13" t="s">
        <v>131</v>
      </c>
      <c r="G50" s="13" t="s">
        <v>45</v>
      </c>
      <c r="H50" s="13" t="s">
        <v>127</v>
      </c>
      <c r="I50" s="14">
        <v>45140</v>
      </c>
      <c r="J50" s="15">
        <v>27355</v>
      </c>
      <c r="K50" s="15">
        <v>26988</v>
      </c>
      <c r="L50" s="5">
        <f t="shared" si="3"/>
        <v>367</v>
      </c>
      <c r="M50" s="15">
        <v>0</v>
      </c>
      <c r="N50" s="15">
        <v>367</v>
      </c>
      <c r="O50" s="15">
        <v>0</v>
      </c>
      <c r="P50" s="15">
        <v>0</v>
      </c>
      <c r="Q50" s="15">
        <v>367</v>
      </c>
      <c r="R50" s="15">
        <v>0</v>
      </c>
      <c r="S50" s="13" t="s">
        <v>40</v>
      </c>
      <c r="T50" s="18" t="s">
        <v>93</v>
      </c>
    </row>
    <row r="51" spans="1:20" ht="24.95" customHeight="1" x14ac:dyDescent="0.25">
      <c r="A51" s="6">
        <v>33</v>
      </c>
      <c r="B51" s="16">
        <v>45141</v>
      </c>
      <c r="C51" s="3">
        <v>3040621</v>
      </c>
      <c r="D51" s="4" t="s">
        <v>124</v>
      </c>
      <c r="E51" s="3" t="s">
        <v>32</v>
      </c>
      <c r="F51" s="13" t="s">
        <v>42</v>
      </c>
      <c r="G51" s="13" t="s">
        <v>28</v>
      </c>
      <c r="H51" s="13">
        <v>4189</v>
      </c>
      <c r="I51" s="14">
        <v>45141</v>
      </c>
      <c r="J51" s="15">
        <v>5598</v>
      </c>
      <c r="K51" s="15">
        <v>3270</v>
      </c>
      <c r="L51" s="5">
        <f t="shared" si="3"/>
        <v>2328</v>
      </c>
      <c r="M51" s="15">
        <v>0</v>
      </c>
      <c r="N51" s="15">
        <v>2328</v>
      </c>
      <c r="O51" s="15">
        <v>0</v>
      </c>
      <c r="P51" s="15">
        <v>0</v>
      </c>
      <c r="Q51" s="15">
        <v>2328</v>
      </c>
      <c r="R51" s="15">
        <v>2328</v>
      </c>
      <c r="S51" s="13">
        <v>8702</v>
      </c>
      <c r="T51" s="18" t="s">
        <v>93</v>
      </c>
    </row>
    <row r="52" spans="1:20" ht="24.95" customHeight="1" x14ac:dyDescent="0.25">
      <c r="A52" s="6">
        <v>34</v>
      </c>
      <c r="B52" s="16">
        <v>45142</v>
      </c>
      <c r="C52" s="3">
        <v>2254123</v>
      </c>
      <c r="D52" s="4" t="s">
        <v>132</v>
      </c>
      <c r="E52" s="3" t="s">
        <v>57</v>
      </c>
      <c r="F52" s="13" t="s">
        <v>65</v>
      </c>
      <c r="G52" s="13" t="s">
        <v>59</v>
      </c>
      <c r="H52" s="13">
        <v>4210</v>
      </c>
      <c r="I52" s="14">
        <v>45139</v>
      </c>
      <c r="J52" s="15">
        <v>25349</v>
      </c>
      <c r="K52" s="15">
        <v>17029</v>
      </c>
      <c r="L52" s="5">
        <f t="shared" si="3"/>
        <v>8320</v>
      </c>
      <c r="M52" s="15">
        <v>0</v>
      </c>
      <c r="N52" s="15">
        <v>8320</v>
      </c>
      <c r="O52" s="15">
        <v>0</v>
      </c>
      <c r="P52" s="15">
        <v>0</v>
      </c>
      <c r="Q52" s="15">
        <v>8320</v>
      </c>
      <c r="R52" s="15">
        <v>8320</v>
      </c>
      <c r="S52" s="13">
        <v>8716</v>
      </c>
      <c r="T52" s="18" t="s">
        <v>93</v>
      </c>
    </row>
    <row r="53" spans="1:20" ht="24.95" customHeight="1" x14ac:dyDescent="0.25">
      <c r="A53" s="6">
        <v>35</v>
      </c>
      <c r="B53" s="16">
        <v>45142</v>
      </c>
      <c r="C53" s="3">
        <v>2216123</v>
      </c>
      <c r="D53" s="4" t="s">
        <v>133</v>
      </c>
      <c r="E53" s="3" t="s">
        <v>77</v>
      </c>
      <c r="F53" s="13" t="s">
        <v>65</v>
      </c>
      <c r="G53" s="13" t="s">
        <v>59</v>
      </c>
      <c r="H53" s="13">
        <v>4212</v>
      </c>
      <c r="I53" s="14">
        <v>45139</v>
      </c>
      <c r="J53" s="15">
        <v>134490</v>
      </c>
      <c r="K53" s="15">
        <v>132360</v>
      </c>
      <c r="L53" s="5">
        <f t="shared" si="3"/>
        <v>2130</v>
      </c>
      <c r="M53" s="15">
        <v>0</v>
      </c>
      <c r="N53" s="15">
        <v>2130</v>
      </c>
      <c r="O53" s="15">
        <v>0</v>
      </c>
      <c r="P53" s="15">
        <v>0</v>
      </c>
      <c r="Q53" s="15">
        <v>2130</v>
      </c>
      <c r="R53" s="15">
        <v>1900</v>
      </c>
      <c r="S53" s="13">
        <v>8720</v>
      </c>
      <c r="T53" s="18" t="s">
        <v>93</v>
      </c>
    </row>
    <row r="54" spans="1:20" ht="24.95" customHeight="1" x14ac:dyDescent="0.25">
      <c r="A54" s="6">
        <v>36</v>
      </c>
      <c r="B54" s="16">
        <v>45142</v>
      </c>
      <c r="C54" s="3">
        <v>5551917</v>
      </c>
      <c r="D54" s="4" t="s">
        <v>134</v>
      </c>
      <c r="E54" s="3" t="s">
        <v>69</v>
      </c>
      <c r="F54" s="13" t="s">
        <v>29</v>
      </c>
      <c r="G54" s="13" t="s">
        <v>30</v>
      </c>
      <c r="H54" s="13">
        <v>4216</v>
      </c>
      <c r="I54" s="14">
        <v>45139</v>
      </c>
      <c r="J54" s="15">
        <v>30393</v>
      </c>
      <c r="K54" s="15">
        <v>28609</v>
      </c>
      <c r="L54" s="5">
        <f t="shared" si="3"/>
        <v>1784</v>
      </c>
      <c r="M54" s="15">
        <v>0</v>
      </c>
      <c r="N54" s="15">
        <v>0</v>
      </c>
      <c r="O54" s="15">
        <v>1784</v>
      </c>
      <c r="P54" s="15">
        <v>0</v>
      </c>
      <c r="Q54" s="15">
        <v>1784</v>
      </c>
      <c r="R54" s="15">
        <v>1784</v>
      </c>
      <c r="S54" s="13">
        <v>8836</v>
      </c>
      <c r="T54" s="18" t="s">
        <v>93</v>
      </c>
    </row>
    <row r="55" spans="1:20" ht="24.95" customHeight="1" x14ac:dyDescent="0.25">
      <c r="A55" s="6">
        <v>37</v>
      </c>
      <c r="B55" s="16">
        <v>45142</v>
      </c>
      <c r="C55" s="3">
        <v>2204023</v>
      </c>
      <c r="D55" s="4" t="s">
        <v>135</v>
      </c>
      <c r="E55" s="3" t="s">
        <v>26</v>
      </c>
      <c r="F55" s="13" t="s">
        <v>34</v>
      </c>
      <c r="G55" s="13" t="s">
        <v>44</v>
      </c>
      <c r="H55" s="13">
        <v>4227</v>
      </c>
      <c r="I55" s="14">
        <v>45138</v>
      </c>
      <c r="J55" s="15">
        <v>272752</v>
      </c>
      <c r="K55" s="15">
        <v>100000</v>
      </c>
      <c r="L55" s="5">
        <f t="shared" si="3"/>
        <v>172752</v>
      </c>
      <c r="M55" s="15">
        <v>0</v>
      </c>
      <c r="N55" s="15">
        <v>172752</v>
      </c>
      <c r="O55" s="15">
        <v>0</v>
      </c>
      <c r="P55" s="15">
        <v>0</v>
      </c>
      <c r="Q55" s="15">
        <v>172752</v>
      </c>
      <c r="R55" s="15">
        <v>132752</v>
      </c>
      <c r="S55" s="13">
        <v>8749</v>
      </c>
      <c r="T55" s="18" t="s">
        <v>93</v>
      </c>
    </row>
    <row r="56" spans="1:20" ht="24.95" customHeight="1" x14ac:dyDescent="0.25">
      <c r="A56" s="6">
        <v>38</v>
      </c>
      <c r="B56" s="16">
        <v>45142</v>
      </c>
      <c r="C56" s="3">
        <v>2207323</v>
      </c>
      <c r="D56" s="4" t="s">
        <v>136</v>
      </c>
      <c r="E56" s="3" t="s">
        <v>76</v>
      </c>
      <c r="F56" s="13" t="s">
        <v>67</v>
      </c>
      <c r="G56" s="13" t="s">
        <v>60</v>
      </c>
      <c r="H56" s="13">
        <v>4228</v>
      </c>
      <c r="I56" s="14">
        <v>45139</v>
      </c>
      <c r="J56" s="15">
        <v>127253</v>
      </c>
      <c r="K56" s="15">
        <v>108488</v>
      </c>
      <c r="L56" s="5">
        <f t="shared" si="3"/>
        <v>18765</v>
      </c>
      <c r="M56" s="15">
        <v>0</v>
      </c>
      <c r="N56" s="15">
        <v>18765</v>
      </c>
      <c r="O56" s="15">
        <v>0</v>
      </c>
      <c r="P56" s="15">
        <v>0</v>
      </c>
      <c r="Q56" s="15">
        <v>18765</v>
      </c>
      <c r="R56" s="15">
        <v>1645</v>
      </c>
      <c r="S56" s="13">
        <v>8738</v>
      </c>
      <c r="T56" s="18" t="s">
        <v>93</v>
      </c>
    </row>
    <row r="57" spans="1:20" ht="24.95" customHeight="1" x14ac:dyDescent="0.25">
      <c r="A57" s="6">
        <v>39</v>
      </c>
      <c r="B57" s="16">
        <v>45142</v>
      </c>
      <c r="C57" s="3">
        <v>5054118</v>
      </c>
      <c r="D57" s="4" t="s">
        <v>137</v>
      </c>
      <c r="E57" s="3" t="s">
        <v>20</v>
      </c>
      <c r="F57" s="13" t="s">
        <v>58</v>
      </c>
      <c r="G57" s="13" t="s">
        <v>59</v>
      </c>
      <c r="H57" s="13">
        <v>4231</v>
      </c>
      <c r="I57" s="14">
        <v>45132</v>
      </c>
      <c r="J57" s="15">
        <v>223793</v>
      </c>
      <c r="K57" s="15">
        <v>175598</v>
      </c>
      <c r="L57" s="5">
        <f t="shared" si="3"/>
        <v>48195</v>
      </c>
      <c r="M57" s="15">
        <v>0</v>
      </c>
      <c r="N57" s="15">
        <v>39264</v>
      </c>
      <c r="O57" s="15">
        <v>8931</v>
      </c>
      <c r="P57" s="15">
        <v>0</v>
      </c>
      <c r="Q57" s="15">
        <v>48195</v>
      </c>
      <c r="R57" s="15">
        <v>43938</v>
      </c>
      <c r="S57" s="13">
        <v>8763</v>
      </c>
      <c r="T57" s="18" t="s">
        <v>93</v>
      </c>
    </row>
    <row r="58" spans="1:20" ht="24.95" customHeight="1" x14ac:dyDescent="0.25">
      <c r="A58" s="6">
        <v>40</v>
      </c>
      <c r="B58" s="16">
        <v>45142</v>
      </c>
      <c r="C58" s="3">
        <v>2644221</v>
      </c>
      <c r="D58" s="4" t="s">
        <v>138</v>
      </c>
      <c r="E58" s="3" t="s">
        <v>46</v>
      </c>
      <c r="F58" s="13" t="s">
        <v>31</v>
      </c>
      <c r="G58" s="13" t="s">
        <v>35</v>
      </c>
      <c r="H58" s="13">
        <v>4236</v>
      </c>
      <c r="I58" s="14">
        <v>45140</v>
      </c>
      <c r="J58" s="15">
        <v>18414</v>
      </c>
      <c r="K58" s="15">
        <v>13465</v>
      </c>
      <c r="L58" s="5">
        <f t="shared" si="3"/>
        <v>4949</v>
      </c>
      <c r="M58" s="15">
        <v>1496</v>
      </c>
      <c r="N58" s="15">
        <v>2970</v>
      </c>
      <c r="O58" s="15">
        <v>483</v>
      </c>
      <c r="P58" s="15">
        <v>0</v>
      </c>
      <c r="Q58" s="15">
        <v>4466</v>
      </c>
      <c r="R58" s="15">
        <v>4466</v>
      </c>
      <c r="S58" s="13">
        <v>8735</v>
      </c>
      <c r="T58" s="18" t="s">
        <v>93</v>
      </c>
    </row>
    <row r="59" spans="1:20" ht="24.95" customHeight="1" x14ac:dyDescent="0.25">
      <c r="A59" s="6">
        <v>41</v>
      </c>
      <c r="B59" s="16">
        <v>45142</v>
      </c>
      <c r="C59" s="3">
        <v>2419819</v>
      </c>
      <c r="D59" s="4" t="s">
        <v>139</v>
      </c>
      <c r="E59" s="3" t="s">
        <v>20</v>
      </c>
      <c r="F59" s="13" t="s">
        <v>49</v>
      </c>
      <c r="G59" s="13" t="s">
        <v>35</v>
      </c>
      <c r="H59" s="13">
        <v>4235</v>
      </c>
      <c r="I59" s="14">
        <v>45138</v>
      </c>
      <c r="J59" s="15">
        <v>63641</v>
      </c>
      <c r="K59" s="15">
        <v>53249</v>
      </c>
      <c r="L59" s="5">
        <f t="shared" ref="L59:L64" si="4">J59-K59</f>
        <v>10392</v>
      </c>
      <c r="M59" s="15">
        <v>0</v>
      </c>
      <c r="N59" s="15">
        <v>7590</v>
      </c>
      <c r="O59" s="15">
        <v>2802</v>
      </c>
      <c r="P59" s="15">
        <v>0</v>
      </c>
      <c r="Q59" s="15">
        <v>7590</v>
      </c>
      <c r="R59" s="15">
        <v>4190</v>
      </c>
      <c r="S59" s="13">
        <v>8753</v>
      </c>
      <c r="T59" s="18" t="s">
        <v>93</v>
      </c>
    </row>
    <row r="60" spans="1:20" ht="24.95" customHeight="1" x14ac:dyDescent="0.25">
      <c r="A60" s="6">
        <v>42</v>
      </c>
      <c r="B60" s="16">
        <v>45142</v>
      </c>
      <c r="C60" s="3">
        <v>2259223</v>
      </c>
      <c r="D60" s="4" t="s">
        <v>140</v>
      </c>
      <c r="E60" s="3" t="s">
        <v>20</v>
      </c>
      <c r="F60" s="13" t="s">
        <v>58</v>
      </c>
      <c r="G60" s="13" t="s">
        <v>59</v>
      </c>
      <c r="H60" s="13" t="s">
        <v>143</v>
      </c>
      <c r="I60" s="14">
        <v>45139</v>
      </c>
      <c r="J60" s="15">
        <v>79500</v>
      </c>
      <c r="K60" s="15">
        <v>75000</v>
      </c>
      <c r="L60" s="5">
        <f t="shared" si="4"/>
        <v>4500</v>
      </c>
      <c r="M60" s="15">
        <v>0</v>
      </c>
      <c r="N60" s="15">
        <v>4500</v>
      </c>
      <c r="O60" s="15">
        <v>0</v>
      </c>
      <c r="P60" s="15">
        <v>0</v>
      </c>
      <c r="Q60" s="15">
        <v>4500</v>
      </c>
      <c r="R60" s="15">
        <v>4500</v>
      </c>
      <c r="S60" s="13">
        <v>8741</v>
      </c>
      <c r="T60" s="18" t="s">
        <v>93</v>
      </c>
    </row>
    <row r="61" spans="1:20" ht="24.95" customHeight="1" x14ac:dyDescent="0.25">
      <c r="A61" s="6">
        <v>43</v>
      </c>
      <c r="B61" s="16">
        <v>45142</v>
      </c>
      <c r="C61" s="3">
        <v>6974922</v>
      </c>
      <c r="D61" s="4" t="s">
        <v>141</v>
      </c>
      <c r="E61" s="3" t="s">
        <v>85</v>
      </c>
      <c r="F61" s="13" t="s">
        <v>31</v>
      </c>
      <c r="G61" s="13" t="s">
        <v>35</v>
      </c>
      <c r="H61" s="13">
        <v>4244</v>
      </c>
      <c r="I61" s="14">
        <v>45140</v>
      </c>
      <c r="J61" s="15">
        <v>26004</v>
      </c>
      <c r="K61" s="15">
        <v>19355</v>
      </c>
      <c r="L61" s="5">
        <f t="shared" si="4"/>
        <v>6649</v>
      </c>
      <c r="M61" s="15">
        <v>0</v>
      </c>
      <c r="N61" s="15">
        <v>6649</v>
      </c>
      <c r="O61" s="15">
        <v>0</v>
      </c>
      <c r="P61" s="15">
        <v>0</v>
      </c>
      <c r="Q61" s="15">
        <v>6649</v>
      </c>
      <c r="R61" s="15">
        <v>6649</v>
      </c>
      <c r="S61" s="13">
        <v>8754</v>
      </c>
      <c r="T61" s="18" t="s">
        <v>93</v>
      </c>
    </row>
    <row r="62" spans="1:20" ht="24.95" customHeight="1" x14ac:dyDescent="0.25">
      <c r="A62" s="6">
        <v>44</v>
      </c>
      <c r="B62" s="16">
        <v>45142</v>
      </c>
      <c r="C62" s="3">
        <v>1424823</v>
      </c>
      <c r="D62" s="4" t="s">
        <v>142</v>
      </c>
      <c r="E62" s="3" t="s">
        <v>20</v>
      </c>
      <c r="F62" s="13" t="s">
        <v>34</v>
      </c>
      <c r="G62" s="13" t="s">
        <v>44</v>
      </c>
      <c r="H62" s="13">
        <v>4243</v>
      </c>
      <c r="I62" s="14">
        <v>45141</v>
      </c>
      <c r="J62" s="15">
        <v>35043</v>
      </c>
      <c r="K62" s="15">
        <v>29358</v>
      </c>
      <c r="L62" s="5">
        <f t="shared" si="4"/>
        <v>5685</v>
      </c>
      <c r="M62" s="15">
        <v>0</v>
      </c>
      <c r="N62" s="15">
        <v>4077</v>
      </c>
      <c r="O62" s="15">
        <v>1608</v>
      </c>
      <c r="P62" s="15">
        <v>0</v>
      </c>
      <c r="Q62" s="15">
        <v>4077</v>
      </c>
      <c r="R62" s="15">
        <v>4077</v>
      </c>
      <c r="S62" s="13">
        <v>8756</v>
      </c>
      <c r="T62" s="18" t="s">
        <v>93</v>
      </c>
    </row>
    <row r="63" spans="1:20" ht="24.95" customHeight="1" x14ac:dyDescent="0.25">
      <c r="A63" s="6">
        <v>45</v>
      </c>
      <c r="B63" s="16">
        <v>45143</v>
      </c>
      <c r="C63" s="3">
        <v>3206318</v>
      </c>
      <c r="D63" s="4" t="s">
        <v>144</v>
      </c>
      <c r="E63" s="3" t="s">
        <v>20</v>
      </c>
      <c r="F63" s="13" t="s">
        <v>37</v>
      </c>
      <c r="G63" s="13" t="s">
        <v>43</v>
      </c>
      <c r="H63" s="13">
        <v>4256</v>
      </c>
      <c r="I63" s="14">
        <v>45141</v>
      </c>
      <c r="J63" s="15">
        <v>15206</v>
      </c>
      <c r="K63" s="15">
        <v>12075</v>
      </c>
      <c r="L63" s="5">
        <f t="shared" si="4"/>
        <v>3131</v>
      </c>
      <c r="M63" s="15">
        <v>0</v>
      </c>
      <c r="N63" s="15">
        <v>2437</v>
      </c>
      <c r="O63" s="15">
        <v>694</v>
      </c>
      <c r="P63" s="15">
        <v>0</v>
      </c>
      <c r="Q63" s="15">
        <v>2437</v>
      </c>
      <c r="R63" s="15">
        <v>2437</v>
      </c>
      <c r="S63" s="13">
        <v>8917</v>
      </c>
      <c r="T63" s="18" t="s">
        <v>93</v>
      </c>
    </row>
    <row r="64" spans="1:20" ht="24.95" customHeight="1" x14ac:dyDescent="0.25">
      <c r="A64" s="6">
        <v>46</v>
      </c>
      <c r="B64" s="16">
        <v>45143</v>
      </c>
      <c r="C64" s="3">
        <v>2243623</v>
      </c>
      <c r="D64" s="4" t="s">
        <v>145</v>
      </c>
      <c r="E64" s="3" t="s">
        <v>146</v>
      </c>
      <c r="F64" s="13" t="s">
        <v>41</v>
      </c>
      <c r="G64" s="13" t="s">
        <v>36</v>
      </c>
      <c r="H64" s="13">
        <v>4255</v>
      </c>
      <c r="I64" s="14">
        <v>45141</v>
      </c>
      <c r="J64" s="15">
        <v>51834</v>
      </c>
      <c r="K64" s="15">
        <v>48406</v>
      </c>
      <c r="L64" s="5">
        <f t="shared" si="4"/>
        <v>3428</v>
      </c>
      <c r="M64" s="15">
        <v>0</v>
      </c>
      <c r="N64" s="15">
        <v>3428</v>
      </c>
      <c r="O64" s="15">
        <v>0</v>
      </c>
      <c r="P64" s="15">
        <v>0</v>
      </c>
      <c r="Q64" s="15">
        <v>3428</v>
      </c>
      <c r="R64" s="15">
        <v>3428</v>
      </c>
      <c r="S64" s="13">
        <v>8822</v>
      </c>
      <c r="T64" s="18" t="s">
        <v>93</v>
      </c>
    </row>
    <row r="65" spans="1:20" ht="24.95" customHeight="1" x14ac:dyDescent="0.25">
      <c r="A65" s="6">
        <v>47</v>
      </c>
      <c r="B65" s="16">
        <v>45143</v>
      </c>
      <c r="C65" s="3">
        <v>2286923</v>
      </c>
      <c r="D65" s="4" t="s">
        <v>75</v>
      </c>
      <c r="E65" s="3" t="s">
        <v>77</v>
      </c>
      <c r="F65" s="13" t="s">
        <v>70</v>
      </c>
      <c r="G65" s="13" t="s">
        <v>68</v>
      </c>
      <c r="H65" s="13">
        <v>4258</v>
      </c>
      <c r="I65" s="14">
        <v>45142</v>
      </c>
      <c r="J65" s="15">
        <v>18504</v>
      </c>
      <c r="K65" s="15">
        <v>18404</v>
      </c>
      <c r="L65" s="5">
        <f t="shared" ref="L65:L77" si="5">J65-K65</f>
        <v>100</v>
      </c>
      <c r="M65" s="15">
        <v>0</v>
      </c>
      <c r="N65" s="15">
        <v>100</v>
      </c>
      <c r="O65" s="15">
        <v>0</v>
      </c>
      <c r="P65" s="15">
        <v>0</v>
      </c>
      <c r="Q65" s="15">
        <v>100</v>
      </c>
      <c r="R65" s="15">
        <v>100</v>
      </c>
      <c r="S65" s="13">
        <v>8820</v>
      </c>
      <c r="T65" s="18" t="s">
        <v>93</v>
      </c>
    </row>
    <row r="66" spans="1:20" ht="24.95" customHeight="1" x14ac:dyDescent="0.25">
      <c r="A66" s="6">
        <v>48</v>
      </c>
      <c r="B66" s="16">
        <v>45143</v>
      </c>
      <c r="C66" s="3">
        <v>181923</v>
      </c>
      <c r="D66" s="4" t="s">
        <v>147</v>
      </c>
      <c r="E66" s="3" t="s">
        <v>72</v>
      </c>
      <c r="F66" s="13" t="s">
        <v>49</v>
      </c>
      <c r="G66" s="13" t="s">
        <v>35</v>
      </c>
      <c r="H66" s="13">
        <v>4263</v>
      </c>
      <c r="I66" s="14">
        <v>45139</v>
      </c>
      <c r="J66" s="15">
        <v>30174</v>
      </c>
      <c r="K66" s="15">
        <v>0</v>
      </c>
      <c r="L66" s="5">
        <f t="shared" si="5"/>
        <v>30174</v>
      </c>
      <c r="M66" s="15">
        <v>0</v>
      </c>
      <c r="N66" s="15">
        <v>0</v>
      </c>
      <c r="O66" s="15">
        <v>0</v>
      </c>
      <c r="P66" s="15">
        <v>0</v>
      </c>
      <c r="Q66" s="15">
        <v>30174</v>
      </c>
      <c r="R66" s="15">
        <v>28674</v>
      </c>
      <c r="S66" s="13" t="s">
        <v>294</v>
      </c>
      <c r="T66" s="18" t="s">
        <v>94</v>
      </c>
    </row>
    <row r="67" spans="1:20" ht="24.95" customHeight="1" x14ac:dyDescent="0.25">
      <c r="A67" s="6">
        <v>49</v>
      </c>
      <c r="B67" s="16">
        <v>45143</v>
      </c>
      <c r="C67" s="3">
        <v>835618</v>
      </c>
      <c r="D67" s="4" t="s">
        <v>148</v>
      </c>
      <c r="E67" s="3" t="s">
        <v>20</v>
      </c>
      <c r="F67" s="13" t="s">
        <v>70</v>
      </c>
      <c r="G67" s="13" t="s">
        <v>68</v>
      </c>
      <c r="H67" s="13">
        <v>4275</v>
      </c>
      <c r="I67" s="14">
        <v>45141</v>
      </c>
      <c r="J67" s="15">
        <v>26615</v>
      </c>
      <c r="K67" s="15">
        <v>24097</v>
      </c>
      <c r="L67" s="5">
        <f t="shared" si="5"/>
        <v>2518</v>
      </c>
      <c r="M67" s="15">
        <v>0</v>
      </c>
      <c r="N67" s="15">
        <v>1250</v>
      </c>
      <c r="O67" s="15">
        <v>1268</v>
      </c>
      <c r="P67" s="15">
        <v>0</v>
      </c>
      <c r="Q67" s="15">
        <v>1250</v>
      </c>
      <c r="R67" s="15">
        <v>1250</v>
      </c>
      <c r="S67" s="13">
        <v>8805</v>
      </c>
      <c r="T67" s="18" t="s">
        <v>93</v>
      </c>
    </row>
    <row r="68" spans="1:20" ht="24.95" customHeight="1" x14ac:dyDescent="0.25">
      <c r="A68" s="6">
        <v>50</v>
      </c>
      <c r="B68" s="16">
        <v>45143</v>
      </c>
      <c r="C68" s="3">
        <v>8818522</v>
      </c>
      <c r="D68" s="4" t="s">
        <v>149</v>
      </c>
      <c r="E68" s="3" t="s">
        <v>32</v>
      </c>
      <c r="F68" s="13" t="s">
        <v>50</v>
      </c>
      <c r="G68" s="13" t="s">
        <v>35</v>
      </c>
      <c r="H68" s="13">
        <v>4280</v>
      </c>
      <c r="I68" s="14">
        <v>45139</v>
      </c>
      <c r="J68" s="15">
        <v>51726</v>
      </c>
      <c r="K68" s="15">
        <v>48038</v>
      </c>
      <c r="L68" s="5">
        <f t="shared" si="5"/>
        <v>3688</v>
      </c>
      <c r="M68" s="15">
        <v>0</v>
      </c>
      <c r="N68" s="15">
        <v>2136</v>
      </c>
      <c r="O68" s="15">
        <v>1552</v>
      </c>
      <c r="P68" s="15">
        <v>0</v>
      </c>
      <c r="Q68" s="15">
        <v>2136</v>
      </c>
      <c r="R68" s="15">
        <v>2136</v>
      </c>
      <c r="S68" s="13">
        <v>8821</v>
      </c>
      <c r="T68" s="18" t="s">
        <v>93</v>
      </c>
    </row>
    <row r="69" spans="1:20" ht="24.95" customHeight="1" x14ac:dyDescent="0.25">
      <c r="A69" s="6">
        <v>51</v>
      </c>
      <c r="B69" s="16">
        <v>45143</v>
      </c>
      <c r="C69" s="3">
        <v>2081223</v>
      </c>
      <c r="D69" s="4" t="s">
        <v>79</v>
      </c>
      <c r="E69" s="3" t="s">
        <v>27</v>
      </c>
      <c r="F69" s="13" t="s">
        <v>130</v>
      </c>
      <c r="G69" s="13" t="s">
        <v>45</v>
      </c>
      <c r="H69" s="13">
        <v>4254</v>
      </c>
      <c r="I69" s="14">
        <v>45140</v>
      </c>
      <c r="J69" s="15">
        <v>53589</v>
      </c>
      <c r="K69" s="15">
        <v>52307</v>
      </c>
      <c r="L69" s="5">
        <f t="shared" si="5"/>
        <v>1282</v>
      </c>
      <c r="M69" s="15">
        <v>0</v>
      </c>
      <c r="N69" s="15">
        <v>1282</v>
      </c>
      <c r="O69" s="15">
        <v>0</v>
      </c>
      <c r="P69" s="15">
        <v>0</v>
      </c>
      <c r="Q69" s="15">
        <v>1282</v>
      </c>
      <c r="R69" s="15">
        <v>25000</v>
      </c>
      <c r="S69" s="13">
        <v>8767</v>
      </c>
      <c r="T69" s="18" t="s">
        <v>93</v>
      </c>
    </row>
    <row r="70" spans="1:20" ht="24.95" customHeight="1" x14ac:dyDescent="0.25">
      <c r="A70" s="6">
        <v>52</v>
      </c>
      <c r="B70" s="16">
        <v>45144</v>
      </c>
      <c r="C70" s="3">
        <v>2292523</v>
      </c>
      <c r="D70" s="4" t="s">
        <v>150</v>
      </c>
      <c r="E70" s="3" t="s">
        <v>20</v>
      </c>
      <c r="F70" s="13" t="s">
        <v>131</v>
      </c>
      <c r="G70" s="13" t="s">
        <v>45</v>
      </c>
      <c r="H70" s="13" t="s">
        <v>151</v>
      </c>
      <c r="I70" s="14">
        <v>45142</v>
      </c>
      <c r="J70" s="15">
        <v>68500</v>
      </c>
      <c r="K70" s="15">
        <v>65000</v>
      </c>
      <c r="L70" s="5">
        <f t="shared" si="5"/>
        <v>3500</v>
      </c>
      <c r="M70" s="15">
        <v>0</v>
      </c>
      <c r="N70" s="15">
        <v>3500</v>
      </c>
      <c r="O70" s="15">
        <v>0</v>
      </c>
      <c r="P70" s="15">
        <v>0</v>
      </c>
      <c r="Q70" s="15">
        <v>3500</v>
      </c>
      <c r="R70" s="15">
        <v>3500</v>
      </c>
      <c r="S70" s="13">
        <v>8837</v>
      </c>
      <c r="T70" s="18" t="s">
        <v>93</v>
      </c>
    </row>
    <row r="71" spans="1:20" ht="24.95" customHeight="1" x14ac:dyDescent="0.25">
      <c r="A71" s="6">
        <v>53</v>
      </c>
      <c r="B71" s="16">
        <v>45145</v>
      </c>
      <c r="C71" s="3">
        <v>2678915</v>
      </c>
      <c r="D71" s="4" t="s">
        <v>152</v>
      </c>
      <c r="E71" s="3" t="s">
        <v>77</v>
      </c>
      <c r="F71" s="13" t="s">
        <v>49</v>
      </c>
      <c r="G71" s="13" t="s">
        <v>35</v>
      </c>
      <c r="H71" s="13">
        <v>4300</v>
      </c>
      <c r="I71" s="14">
        <v>45140</v>
      </c>
      <c r="J71" s="15">
        <v>44371</v>
      </c>
      <c r="K71" s="15">
        <v>41801</v>
      </c>
      <c r="L71" s="5">
        <f t="shared" si="5"/>
        <v>2570</v>
      </c>
      <c r="M71" s="15">
        <v>2200</v>
      </c>
      <c r="N71" s="15">
        <v>370</v>
      </c>
      <c r="O71" s="15">
        <v>0</v>
      </c>
      <c r="P71" s="15">
        <v>0</v>
      </c>
      <c r="Q71" s="15">
        <v>2570</v>
      </c>
      <c r="R71" s="15">
        <v>2570</v>
      </c>
      <c r="S71" s="13">
        <v>8875</v>
      </c>
      <c r="T71" s="18" t="s">
        <v>93</v>
      </c>
    </row>
    <row r="72" spans="1:20" ht="24.95" customHeight="1" x14ac:dyDescent="0.25">
      <c r="A72" s="6">
        <v>54</v>
      </c>
      <c r="B72" s="16">
        <v>45145</v>
      </c>
      <c r="C72" s="3">
        <v>1413014</v>
      </c>
      <c r="D72" s="4" t="s">
        <v>153</v>
      </c>
      <c r="E72" s="3" t="s">
        <v>53</v>
      </c>
      <c r="F72" s="13" t="s">
        <v>131</v>
      </c>
      <c r="G72" s="13" t="s">
        <v>45</v>
      </c>
      <c r="H72" s="13">
        <v>4302</v>
      </c>
      <c r="I72" s="14">
        <v>45140</v>
      </c>
      <c r="J72" s="15">
        <v>101849</v>
      </c>
      <c r="K72" s="15">
        <v>90358</v>
      </c>
      <c r="L72" s="5">
        <f t="shared" si="5"/>
        <v>11491</v>
      </c>
      <c r="M72" s="15">
        <v>0</v>
      </c>
      <c r="N72" s="15">
        <v>9091</v>
      </c>
      <c r="O72" s="15">
        <v>2400</v>
      </c>
      <c r="P72" s="15">
        <v>0</v>
      </c>
      <c r="Q72" s="15">
        <v>0</v>
      </c>
      <c r="R72" s="15">
        <v>9091</v>
      </c>
      <c r="S72" s="13">
        <v>8988</v>
      </c>
      <c r="T72" s="18" t="s">
        <v>93</v>
      </c>
    </row>
    <row r="73" spans="1:20" ht="24.95" customHeight="1" x14ac:dyDescent="0.25">
      <c r="A73" s="6">
        <v>55</v>
      </c>
      <c r="B73" s="16">
        <v>45145</v>
      </c>
      <c r="C73" s="3">
        <v>2273123</v>
      </c>
      <c r="D73" s="4" t="s">
        <v>154</v>
      </c>
      <c r="E73" s="3" t="s">
        <v>32</v>
      </c>
      <c r="F73" s="13" t="s">
        <v>31</v>
      </c>
      <c r="G73" s="13" t="s">
        <v>35</v>
      </c>
      <c r="H73" s="13">
        <v>4305</v>
      </c>
      <c r="I73" s="14">
        <v>45140</v>
      </c>
      <c r="J73" s="15">
        <v>36043</v>
      </c>
      <c r="K73" s="15">
        <v>33802</v>
      </c>
      <c r="L73" s="5">
        <f t="shared" si="5"/>
        <v>2241</v>
      </c>
      <c r="M73" s="15">
        <v>0</v>
      </c>
      <c r="N73" s="15">
        <v>1160</v>
      </c>
      <c r="O73" s="15">
        <v>1081</v>
      </c>
      <c r="P73" s="15">
        <v>0</v>
      </c>
      <c r="Q73" s="15">
        <v>1160</v>
      </c>
      <c r="R73" s="15">
        <v>1160</v>
      </c>
      <c r="S73" s="13">
        <v>8903</v>
      </c>
      <c r="T73" s="18" t="s">
        <v>93</v>
      </c>
    </row>
    <row r="74" spans="1:20" ht="24.95" customHeight="1" x14ac:dyDescent="0.25">
      <c r="A74" s="6">
        <v>56</v>
      </c>
      <c r="B74" s="16">
        <v>45145</v>
      </c>
      <c r="C74" s="3">
        <v>1138722</v>
      </c>
      <c r="D74" s="4" t="s">
        <v>155</v>
      </c>
      <c r="E74" s="3" t="s">
        <v>61</v>
      </c>
      <c r="F74" s="13" t="s">
        <v>41</v>
      </c>
      <c r="G74" s="13" t="s">
        <v>36</v>
      </c>
      <c r="H74" s="13">
        <v>4306</v>
      </c>
      <c r="I74" s="14">
        <v>45139</v>
      </c>
      <c r="J74" s="15">
        <v>109874</v>
      </c>
      <c r="K74" s="15">
        <v>107724</v>
      </c>
      <c r="L74" s="5">
        <f t="shared" si="5"/>
        <v>2150</v>
      </c>
      <c r="M74" s="15">
        <v>0</v>
      </c>
      <c r="N74" s="15">
        <v>2150</v>
      </c>
      <c r="O74" s="15">
        <v>0</v>
      </c>
      <c r="P74" s="15">
        <v>0</v>
      </c>
      <c r="Q74" s="15">
        <v>2150</v>
      </c>
      <c r="R74" s="15">
        <v>2150</v>
      </c>
      <c r="S74" s="13">
        <v>8877</v>
      </c>
      <c r="T74" s="18" t="s">
        <v>93</v>
      </c>
    </row>
    <row r="75" spans="1:20" ht="24.95" customHeight="1" x14ac:dyDescent="0.25">
      <c r="A75" s="6">
        <v>57</v>
      </c>
      <c r="B75" s="16">
        <v>45145</v>
      </c>
      <c r="C75" s="3">
        <v>2244223</v>
      </c>
      <c r="D75" s="4" t="s">
        <v>156</v>
      </c>
      <c r="E75" s="3" t="s">
        <v>20</v>
      </c>
      <c r="F75" s="13" t="s">
        <v>50</v>
      </c>
      <c r="G75" s="13" t="s">
        <v>35</v>
      </c>
      <c r="H75" s="13">
        <v>4309</v>
      </c>
      <c r="I75" s="14">
        <v>45138</v>
      </c>
      <c r="J75" s="15">
        <v>54666</v>
      </c>
      <c r="K75" s="15">
        <v>44462</v>
      </c>
      <c r="L75" s="5">
        <f t="shared" si="5"/>
        <v>10204</v>
      </c>
      <c r="M75" s="15">
        <v>0</v>
      </c>
      <c r="N75" s="15">
        <v>7864</v>
      </c>
      <c r="O75" s="15">
        <v>2340</v>
      </c>
      <c r="P75" s="15">
        <v>0</v>
      </c>
      <c r="Q75" s="15">
        <v>7864</v>
      </c>
      <c r="R75" s="15">
        <v>7864</v>
      </c>
      <c r="S75" s="13">
        <v>8879</v>
      </c>
      <c r="T75" s="18" t="s">
        <v>93</v>
      </c>
    </row>
    <row r="76" spans="1:20" ht="24.95" customHeight="1" x14ac:dyDescent="0.25">
      <c r="A76" s="6">
        <v>58</v>
      </c>
      <c r="B76" s="16">
        <v>45145</v>
      </c>
      <c r="C76" s="3">
        <v>2296023</v>
      </c>
      <c r="D76" s="4" t="s">
        <v>157</v>
      </c>
      <c r="E76" s="3" t="s">
        <v>69</v>
      </c>
      <c r="F76" s="13" t="s">
        <v>50</v>
      </c>
      <c r="G76" s="13" t="s">
        <v>35</v>
      </c>
      <c r="H76" s="13">
        <v>4311</v>
      </c>
      <c r="I76" s="14">
        <v>45143</v>
      </c>
      <c r="J76" s="15">
        <v>14214</v>
      </c>
      <c r="K76" s="15">
        <v>14138</v>
      </c>
      <c r="L76" s="5">
        <f t="shared" si="5"/>
        <v>76</v>
      </c>
      <c r="M76" s="15">
        <v>0</v>
      </c>
      <c r="N76" s="15">
        <v>76</v>
      </c>
      <c r="O76" s="15">
        <v>0</v>
      </c>
      <c r="P76" s="15">
        <v>0</v>
      </c>
      <c r="Q76" s="15">
        <v>76</v>
      </c>
      <c r="R76" s="15">
        <v>76</v>
      </c>
      <c r="S76" s="13">
        <v>8891</v>
      </c>
      <c r="T76" s="18" t="s">
        <v>93</v>
      </c>
    </row>
    <row r="77" spans="1:20" ht="24.95" customHeight="1" x14ac:dyDescent="0.25">
      <c r="A77" s="6">
        <v>59</v>
      </c>
      <c r="B77" s="16">
        <v>45145</v>
      </c>
      <c r="C77" s="3">
        <v>3762816</v>
      </c>
      <c r="D77" s="4" t="s">
        <v>158</v>
      </c>
      <c r="E77" s="3" t="s">
        <v>61</v>
      </c>
      <c r="F77" s="13" t="s">
        <v>31</v>
      </c>
      <c r="G77" s="13" t="s">
        <v>35</v>
      </c>
      <c r="H77" s="13">
        <v>4314</v>
      </c>
      <c r="I77" s="14">
        <v>45141</v>
      </c>
      <c r="J77" s="15">
        <v>33285</v>
      </c>
      <c r="K77" s="15">
        <v>23727</v>
      </c>
      <c r="L77" s="5">
        <f t="shared" si="5"/>
        <v>9558</v>
      </c>
      <c r="M77" s="15">
        <v>0</v>
      </c>
      <c r="N77" s="15">
        <v>9558</v>
      </c>
      <c r="O77" s="15">
        <v>0</v>
      </c>
      <c r="P77" s="15">
        <v>0</v>
      </c>
      <c r="Q77" s="15">
        <v>0</v>
      </c>
      <c r="R77" s="15">
        <v>9558</v>
      </c>
      <c r="S77" s="13">
        <v>8890</v>
      </c>
      <c r="T77" s="18" t="s">
        <v>93</v>
      </c>
    </row>
    <row r="78" spans="1:20" ht="24.95" customHeight="1" x14ac:dyDescent="0.25">
      <c r="A78" s="6">
        <v>60</v>
      </c>
      <c r="B78" s="16">
        <v>45145</v>
      </c>
      <c r="C78" s="3">
        <v>292782</v>
      </c>
      <c r="D78" s="4" t="s">
        <v>159</v>
      </c>
      <c r="E78" s="3" t="s">
        <v>27</v>
      </c>
      <c r="F78" s="13" t="s">
        <v>56</v>
      </c>
      <c r="G78" s="13" t="s">
        <v>51</v>
      </c>
      <c r="H78" s="13">
        <v>4316</v>
      </c>
      <c r="I78" s="14">
        <v>45141</v>
      </c>
      <c r="J78" s="15">
        <v>196486</v>
      </c>
      <c r="K78" s="15">
        <v>150000</v>
      </c>
      <c r="L78" s="5">
        <f t="shared" ref="L78:L90" si="6">J78-K78</f>
        <v>46486</v>
      </c>
      <c r="M78" s="15">
        <v>0</v>
      </c>
      <c r="N78" s="15">
        <v>46486</v>
      </c>
      <c r="O78" s="15">
        <v>0</v>
      </c>
      <c r="P78" s="15">
        <v>0</v>
      </c>
      <c r="Q78" s="15">
        <v>46486</v>
      </c>
      <c r="R78" s="15">
        <v>46487</v>
      </c>
      <c r="S78" s="13">
        <v>8896</v>
      </c>
      <c r="T78" s="18" t="s">
        <v>93</v>
      </c>
    </row>
    <row r="79" spans="1:20" ht="24.95" customHeight="1" x14ac:dyDescent="0.25">
      <c r="A79" s="6">
        <v>61</v>
      </c>
      <c r="B79" s="16">
        <v>45145</v>
      </c>
      <c r="C79" s="3">
        <v>781523</v>
      </c>
      <c r="D79" s="4" t="s">
        <v>160</v>
      </c>
      <c r="E79" s="3" t="s">
        <v>26</v>
      </c>
      <c r="F79" s="13" t="s">
        <v>66</v>
      </c>
      <c r="G79" s="13" t="s">
        <v>43</v>
      </c>
      <c r="H79" s="13">
        <v>4308</v>
      </c>
      <c r="I79" s="14">
        <v>45143</v>
      </c>
      <c r="J79" s="15">
        <v>9352</v>
      </c>
      <c r="K79" s="15">
        <v>7795</v>
      </c>
      <c r="L79" s="5">
        <f t="shared" si="6"/>
        <v>1557</v>
      </c>
      <c r="M79" s="15">
        <v>0</v>
      </c>
      <c r="N79" s="15">
        <v>1557</v>
      </c>
      <c r="O79" s="15">
        <v>0</v>
      </c>
      <c r="P79" s="15">
        <v>0</v>
      </c>
      <c r="Q79" s="15">
        <v>1557</v>
      </c>
      <c r="R79" s="15">
        <v>1557</v>
      </c>
      <c r="S79" s="13">
        <v>8893</v>
      </c>
      <c r="T79" s="18" t="s">
        <v>93</v>
      </c>
    </row>
    <row r="80" spans="1:20" ht="24.95" customHeight="1" x14ac:dyDescent="0.25">
      <c r="A80" s="6">
        <v>62</v>
      </c>
      <c r="B80" s="16">
        <v>45145</v>
      </c>
      <c r="C80" s="3">
        <v>2171023</v>
      </c>
      <c r="D80" s="4" t="s">
        <v>161</v>
      </c>
      <c r="E80" s="3" t="s">
        <v>76</v>
      </c>
      <c r="F80" s="13" t="s">
        <v>74</v>
      </c>
      <c r="G80" s="13" t="s">
        <v>60</v>
      </c>
      <c r="H80" s="13">
        <v>4321</v>
      </c>
      <c r="I80" s="14">
        <v>45161</v>
      </c>
      <c r="J80" s="15">
        <v>256377</v>
      </c>
      <c r="K80" s="15">
        <v>234117</v>
      </c>
      <c r="L80" s="5">
        <f t="shared" si="6"/>
        <v>22260</v>
      </c>
      <c r="M80" s="15">
        <v>0</v>
      </c>
      <c r="N80" s="15">
        <v>6385</v>
      </c>
      <c r="O80" s="15">
        <v>15875</v>
      </c>
      <c r="P80" s="15">
        <v>0</v>
      </c>
      <c r="Q80" s="15">
        <v>6385</v>
      </c>
      <c r="R80" s="15">
        <v>9435</v>
      </c>
      <c r="S80" s="13">
        <v>8915</v>
      </c>
      <c r="T80" s="18" t="s">
        <v>93</v>
      </c>
    </row>
    <row r="81" spans="1:20" ht="24.95" customHeight="1" x14ac:dyDescent="0.25">
      <c r="A81" s="6">
        <v>63</v>
      </c>
      <c r="B81" s="16">
        <v>45145</v>
      </c>
      <c r="C81" s="3">
        <v>2284523</v>
      </c>
      <c r="D81" s="4" t="s">
        <v>162</v>
      </c>
      <c r="E81" s="3" t="s">
        <v>27</v>
      </c>
      <c r="F81" s="13" t="s">
        <v>34</v>
      </c>
      <c r="G81" s="13" t="s">
        <v>44</v>
      </c>
      <c r="H81" s="13">
        <v>4322</v>
      </c>
      <c r="I81" s="14">
        <v>45141</v>
      </c>
      <c r="J81" s="15">
        <v>213281</v>
      </c>
      <c r="K81" s="15">
        <v>199116</v>
      </c>
      <c r="L81" s="5">
        <f t="shared" si="6"/>
        <v>14165</v>
      </c>
      <c r="M81" s="15">
        <v>0</v>
      </c>
      <c r="N81" s="15">
        <v>14165</v>
      </c>
      <c r="O81" s="15">
        <v>0</v>
      </c>
      <c r="P81" s="15">
        <v>0</v>
      </c>
      <c r="Q81" s="15">
        <v>14165</v>
      </c>
      <c r="R81" s="15">
        <v>14165</v>
      </c>
      <c r="S81" s="13">
        <v>8901</v>
      </c>
      <c r="T81" s="18" t="s">
        <v>93</v>
      </c>
    </row>
    <row r="82" spans="1:20" ht="24.95" customHeight="1" x14ac:dyDescent="0.25">
      <c r="A82" s="6">
        <v>64</v>
      </c>
      <c r="B82" s="16">
        <v>45145</v>
      </c>
      <c r="C82" s="3">
        <v>2243023</v>
      </c>
      <c r="D82" s="4" t="s">
        <v>163</v>
      </c>
      <c r="E82" s="3" t="s">
        <v>27</v>
      </c>
      <c r="F82" s="13" t="s">
        <v>42</v>
      </c>
      <c r="G82" s="13" t="s">
        <v>28</v>
      </c>
      <c r="H82" s="13">
        <v>4328</v>
      </c>
      <c r="I82" s="14">
        <v>45138</v>
      </c>
      <c r="J82" s="15">
        <v>110900</v>
      </c>
      <c r="K82" s="15">
        <v>92090</v>
      </c>
      <c r="L82" s="5">
        <f t="shared" si="6"/>
        <v>18810</v>
      </c>
      <c r="M82" s="15">
        <v>4847</v>
      </c>
      <c r="N82" s="15">
        <v>13964</v>
      </c>
      <c r="O82" s="15">
        <v>0</v>
      </c>
      <c r="P82" s="15">
        <v>0</v>
      </c>
      <c r="Q82" s="15">
        <v>18811</v>
      </c>
      <c r="R82" s="15">
        <v>18811</v>
      </c>
      <c r="S82" s="13">
        <v>8897</v>
      </c>
      <c r="T82" s="18" t="s">
        <v>93</v>
      </c>
    </row>
    <row r="83" spans="1:20" ht="24.95" customHeight="1" x14ac:dyDescent="0.25">
      <c r="A83" s="6">
        <v>65</v>
      </c>
      <c r="B83" s="16">
        <v>45146</v>
      </c>
      <c r="C83" s="3">
        <v>1862622</v>
      </c>
      <c r="D83" s="4" t="s">
        <v>164</v>
      </c>
      <c r="E83" s="3" t="s">
        <v>57</v>
      </c>
      <c r="F83" s="13" t="s">
        <v>29</v>
      </c>
      <c r="G83" s="13" t="s">
        <v>30</v>
      </c>
      <c r="H83" s="13" t="s">
        <v>33</v>
      </c>
      <c r="I83" s="14">
        <v>45114</v>
      </c>
      <c r="J83" s="15">
        <v>7400</v>
      </c>
      <c r="K83" s="15">
        <v>7400</v>
      </c>
      <c r="L83" s="5">
        <f t="shared" si="6"/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178</v>
      </c>
      <c r="T83" s="18" t="s">
        <v>93</v>
      </c>
    </row>
    <row r="84" spans="1:20" ht="24.95" customHeight="1" x14ac:dyDescent="0.25">
      <c r="A84" s="6">
        <v>66</v>
      </c>
      <c r="B84" s="16">
        <v>45146</v>
      </c>
      <c r="C84" s="3">
        <v>67422</v>
      </c>
      <c r="D84" s="4" t="s">
        <v>165</v>
      </c>
      <c r="E84" s="3" t="s">
        <v>27</v>
      </c>
      <c r="F84" s="13" t="s">
        <v>29</v>
      </c>
      <c r="G84" s="13" t="s">
        <v>30</v>
      </c>
      <c r="H84" s="13" t="s">
        <v>33</v>
      </c>
      <c r="I84" s="14">
        <v>45114</v>
      </c>
      <c r="J84" s="15">
        <v>10800</v>
      </c>
      <c r="K84" s="15">
        <v>9180</v>
      </c>
      <c r="L84" s="5">
        <f t="shared" si="6"/>
        <v>1620</v>
      </c>
      <c r="M84" s="15">
        <v>0</v>
      </c>
      <c r="N84" s="15">
        <v>1620</v>
      </c>
      <c r="O84" s="15">
        <v>0</v>
      </c>
      <c r="P84" s="15">
        <v>0</v>
      </c>
      <c r="Q84" s="15">
        <v>1620</v>
      </c>
      <c r="R84" s="15">
        <v>0</v>
      </c>
      <c r="S84" s="13" t="s">
        <v>40</v>
      </c>
      <c r="T84" s="18" t="s">
        <v>93</v>
      </c>
    </row>
    <row r="85" spans="1:20" ht="24.95" customHeight="1" x14ac:dyDescent="0.25">
      <c r="A85" s="6">
        <v>67</v>
      </c>
      <c r="B85" s="16">
        <v>45146</v>
      </c>
      <c r="C85" s="3">
        <v>79882</v>
      </c>
      <c r="D85" s="4" t="s">
        <v>166</v>
      </c>
      <c r="E85" s="3" t="s">
        <v>27</v>
      </c>
      <c r="F85" s="13" t="s">
        <v>29</v>
      </c>
      <c r="G85" s="13" t="s">
        <v>30</v>
      </c>
      <c r="H85" s="13" t="s">
        <v>33</v>
      </c>
      <c r="I85" s="14">
        <v>45114</v>
      </c>
      <c r="J85" s="15">
        <v>10800</v>
      </c>
      <c r="K85" s="15">
        <v>10800</v>
      </c>
      <c r="L85" s="5">
        <f t="shared" si="6"/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3" t="s">
        <v>178</v>
      </c>
      <c r="T85" s="18" t="s">
        <v>93</v>
      </c>
    </row>
    <row r="86" spans="1:20" ht="24.95" customHeight="1" x14ac:dyDescent="0.25">
      <c r="A86" s="6">
        <v>68</v>
      </c>
      <c r="B86" s="16">
        <v>45146</v>
      </c>
      <c r="C86" s="3">
        <v>7496322</v>
      </c>
      <c r="D86" s="4" t="s">
        <v>167</v>
      </c>
      <c r="E86" s="3" t="s">
        <v>20</v>
      </c>
      <c r="F86" s="13" t="s">
        <v>37</v>
      </c>
      <c r="G86" s="13" t="s">
        <v>43</v>
      </c>
      <c r="H86" s="13">
        <v>4336</v>
      </c>
      <c r="I86" s="14">
        <v>45142</v>
      </c>
      <c r="J86" s="15">
        <v>29020</v>
      </c>
      <c r="K86" s="15">
        <v>26358</v>
      </c>
      <c r="L86" s="5">
        <f t="shared" si="6"/>
        <v>2662</v>
      </c>
      <c r="M86" s="15">
        <v>0</v>
      </c>
      <c r="N86" s="15">
        <v>1270</v>
      </c>
      <c r="O86" s="15">
        <v>1392</v>
      </c>
      <c r="P86" s="15">
        <v>0</v>
      </c>
      <c r="Q86" s="15">
        <v>1270</v>
      </c>
      <c r="R86" s="15">
        <v>1270</v>
      </c>
      <c r="S86" s="13">
        <v>8931</v>
      </c>
      <c r="T86" s="18" t="s">
        <v>93</v>
      </c>
    </row>
    <row r="87" spans="1:20" ht="24.95" customHeight="1" x14ac:dyDescent="0.25">
      <c r="A87" s="6">
        <v>69</v>
      </c>
      <c r="B87" s="16">
        <v>45146</v>
      </c>
      <c r="C87" s="3">
        <v>802323</v>
      </c>
      <c r="D87" s="4" t="s">
        <v>168</v>
      </c>
      <c r="E87" s="3" t="s">
        <v>26</v>
      </c>
      <c r="F87" s="13" t="s">
        <v>49</v>
      </c>
      <c r="G87" s="13" t="s">
        <v>35</v>
      </c>
      <c r="H87" s="13">
        <v>4342</v>
      </c>
      <c r="I87" s="14">
        <v>45139</v>
      </c>
      <c r="J87" s="15">
        <v>51915</v>
      </c>
      <c r="K87" s="15">
        <v>48320</v>
      </c>
      <c r="L87" s="5">
        <f t="shared" si="6"/>
        <v>3595</v>
      </c>
      <c r="M87" s="15">
        <v>0</v>
      </c>
      <c r="N87" s="15">
        <v>3595</v>
      </c>
      <c r="O87" s="15">
        <v>0</v>
      </c>
      <c r="P87" s="15">
        <v>0</v>
      </c>
      <c r="Q87" s="15">
        <v>3595</v>
      </c>
      <c r="R87" s="15">
        <v>3595</v>
      </c>
      <c r="S87" s="13">
        <v>8939</v>
      </c>
      <c r="T87" s="18" t="s">
        <v>93</v>
      </c>
    </row>
    <row r="88" spans="1:20" ht="24.95" customHeight="1" x14ac:dyDescent="0.25">
      <c r="A88" s="6">
        <v>70</v>
      </c>
      <c r="B88" s="16">
        <v>45146</v>
      </c>
      <c r="C88" s="3">
        <v>1562016</v>
      </c>
      <c r="D88" s="4" t="s">
        <v>169</v>
      </c>
      <c r="E88" s="3" t="s">
        <v>26</v>
      </c>
      <c r="F88" s="13" t="s">
        <v>54</v>
      </c>
      <c r="G88" s="13" t="s">
        <v>36</v>
      </c>
      <c r="H88" s="13">
        <v>4345</v>
      </c>
      <c r="I88" s="14">
        <v>45145</v>
      </c>
      <c r="J88" s="15">
        <v>26308</v>
      </c>
      <c r="K88" s="15">
        <v>23656</v>
      </c>
      <c r="L88" s="5">
        <f t="shared" si="6"/>
        <v>2652</v>
      </c>
      <c r="M88" s="15">
        <v>0</v>
      </c>
      <c r="N88" s="15">
        <v>2652</v>
      </c>
      <c r="O88" s="15">
        <v>0</v>
      </c>
      <c r="P88" s="15">
        <v>0</v>
      </c>
      <c r="Q88" s="15">
        <v>2652</v>
      </c>
      <c r="R88" s="15">
        <v>2652</v>
      </c>
      <c r="S88" s="13">
        <v>8933</v>
      </c>
      <c r="T88" s="18" t="s">
        <v>93</v>
      </c>
    </row>
    <row r="89" spans="1:20" ht="24.95" customHeight="1" x14ac:dyDescent="0.25">
      <c r="A89" s="6">
        <v>71</v>
      </c>
      <c r="B89" s="16">
        <v>45146</v>
      </c>
      <c r="C89" s="3">
        <v>2215323</v>
      </c>
      <c r="D89" s="4" t="s">
        <v>170</v>
      </c>
      <c r="E89" s="3" t="s">
        <v>20</v>
      </c>
      <c r="F89" s="13" t="s">
        <v>54</v>
      </c>
      <c r="G89" s="13" t="s">
        <v>36</v>
      </c>
      <c r="H89" s="13" t="s">
        <v>175</v>
      </c>
      <c r="I89" s="14">
        <v>45145</v>
      </c>
      <c r="J89" s="15">
        <v>57000</v>
      </c>
      <c r="K89" s="15">
        <v>57000</v>
      </c>
      <c r="L89" s="5">
        <f t="shared" si="6"/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3" t="s">
        <v>178</v>
      </c>
      <c r="T89" s="18" t="s">
        <v>93</v>
      </c>
    </row>
    <row r="90" spans="1:20" ht="24.95" customHeight="1" x14ac:dyDescent="0.25">
      <c r="A90" s="6">
        <v>72</v>
      </c>
      <c r="B90" s="16">
        <v>45146</v>
      </c>
      <c r="C90" s="3">
        <v>1891819</v>
      </c>
      <c r="D90" s="4" t="s">
        <v>171</v>
      </c>
      <c r="E90" s="3" t="s">
        <v>20</v>
      </c>
      <c r="F90" s="13" t="s">
        <v>48</v>
      </c>
      <c r="G90" s="13" t="s">
        <v>45</v>
      </c>
      <c r="H90" s="13" t="s">
        <v>176</v>
      </c>
      <c r="I90" s="14">
        <v>45145</v>
      </c>
      <c r="J90" s="15">
        <v>39500</v>
      </c>
      <c r="K90" s="15">
        <v>39500</v>
      </c>
      <c r="L90" s="5">
        <f t="shared" si="6"/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3" t="s">
        <v>178</v>
      </c>
      <c r="T90" s="18" t="s">
        <v>93</v>
      </c>
    </row>
    <row r="91" spans="1:20" ht="24.95" customHeight="1" x14ac:dyDescent="0.25">
      <c r="A91" s="6">
        <v>73</v>
      </c>
      <c r="B91" s="16">
        <v>45146</v>
      </c>
      <c r="C91" s="3">
        <v>1937220</v>
      </c>
      <c r="D91" s="4" t="s">
        <v>172</v>
      </c>
      <c r="E91" s="3" t="s">
        <v>26</v>
      </c>
      <c r="F91" s="13" t="s">
        <v>34</v>
      </c>
      <c r="G91" s="13" t="s">
        <v>44</v>
      </c>
      <c r="H91" s="13">
        <v>4356</v>
      </c>
      <c r="I91" s="14">
        <v>45142</v>
      </c>
      <c r="J91" s="15">
        <v>165480</v>
      </c>
      <c r="K91" s="15">
        <v>116275</v>
      </c>
      <c r="L91" s="5">
        <f t="shared" ref="L91:L109" si="7">J91-K91</f>
        <v>49205</v>
      </c>
      <c r="M91" s="15">
        <v>0</v>
      </c>
      <c r="N91" s="15">
        <v>49205</v>
      </c>
      <c r="O91" s="15">
        <v>0</v>
      </c>
      <c r="P91" s="15">
        <v>0</v>
      </c>
      <c r="Q91" s="15">
        <v>0</v>
      </c>
      <c r="R91" s="15">
        <v>50000</v>
      </c>
      <c r="S91" s="13">
        <v>8955</v>
      </c>
      <c r="T91" s="18" t="s">
        <v>93</v>
      </c>
    </row>
    <row r="92" spans="1:20" ht="24.95" customHeight="1" x14ac:dyDescent="0.25">
      <c r="A92" s="6">
        <v>74</v>
      </c>
      <c r="B92" s="16">
        <v>45146</v>
      </c>
      <c r="C92" s="3">
        <v>2061121</v>
      </c>
      <c r="D92" s="4" t="s">
        <v>173</v>
      </c>
      <c r="E92" s="3" t="s">
        <v>20</v>
      </c>
      <c r="F92" s="13" t="s">
        <v>41</v>
      </c>
      <c r="G92" s="13" t="s">
        <v>36</v>
      </c>
      <c r="H92" s="13" t="s">
        <v>177</v>
      </c>
      <c r="I92" s="14">
        <v>45146</v>
      </c>
      <c r="J92" s="15">
        <v>15000</v>
      </c>
      <c r="K92" s="15">
        <v>15000</v>
      </c>
      <c r="L92" s="5">
        <f t="shared" si="7"/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178</v>
      </c>
      <c r="T92" s="18" t="s">
        <v>93</v>
      </c>
    </row>
    <row r="93" spans="1:20" ht="24.95" customHeight="1" x14ac:dyDescent="0.25">
      <c r="A93" s="6">
        <v>75</v>
      </c>
      <c r="B93" s="16">
        <v>45146</v>
      </c>
      <c r="C93" s="3">
        <v>2306223</v>
      </c>
      <c r="D93" s="4" t="s">
        <v>174</v>
      </c>
      <c r="E93" s="3" t="s">
        <v>20</v>
      </c>
      <c r="F93" s="13" t="s">
        <v>55</v>
      </c>
      <c r="G93" s="13" t="s">
        <v>51</v>
      </c>
      <c r="H93" s="13">
        <v>4359</v>
      </c>
      <c r="I93" s="14">
        <v>45144</v>
      </c>
      <c r="J93" s="15">
        <v>17528</v>
      </c>
      <c r="K93" s="15">
        <v>15904</v>
      </c>
      <c r="L93" s="5">
        <f t="shared" si="7"/>
        <v>1624</v>
      </c>
      <c r="M93" s="15">
        <v>0</v>
      </c>
      <c r="N93" s="15">
        <v>787</v>
      </c>
      <c r="O93" s="15">
        <v>837</v>
      </c>
      <c r="P93" s="15">
        <v>0</v>
      </c>
      <c r="Q93" s="15">
        <v>787</v>
      </c>
      <c r="R93" s="15">
        <v>787</v>
      </c>
      <c r="S93" s="13">
        <v>8947</v>
      </c>
      <c r="T93" s="18" t="s">
        <v>93</v>
      </c>
    </row>
    <row r="94" spans="1:20" ht="24.95" customHeight="1" x14ac:dyDescent="0.25">
      <c r="A94" s="6">
        <v>76</v>
      </c>
      <c r="B94" s="16">
        <v>45147</v>
      </c>
      <c r="C94" s="3">
        <v>2031315</v>
      </c>
      <c r="D94" s="4" t="s">
        <v>180</v>
      </c>
      <c r="E94" s="3" t="s">
        <v>20</v>
      </c>
      <c r="F94" s="13" t="s">
        <v>49</v>
      </c>
      <c r="G94" s="13" t="s">
        <v>35</v>
      </c>
      <c r="H94" s="13">
        <v>4390</v>
      </c>
      <c r="I94" s="14">
        <v>45143</v>
      </c>
      <c r="J94" s="15">
        <v>29113</v>
      </c>
      <c r="K94" s="15">
        <v>25739</v>
      </c>
      <c r="L94" s="5">
        <f t="shared" si="7"/>
        <v>3374</v>
      </c>
      <c r="M94" s="15">
        <v>0</v>
      </c>
      <c r="N94" s="15">
        <v>2019</v>
      </c>
      <c r="O94" s="15">
        <v>1355</v>
      </c>
      <c r="P94" s="15">
        <v>0</v>
      </c>
      <c r="Q94" s="15">
        <v>2019</v>
      </c>
      <c r="R94" s="15">
        <v>2019</v>
      </c>
      <c r="S94" s="13">
        <v>8987</v>
      </c>
      <c r="T94" s="18" t="s">
        <v>93</v>
      </c>
    </row>
    <row r="95" spans="1:20" ht="24.95" customHeight="1" x14ac:dyDescent="0.25">
      <c r="A95" s="6">
        <v>77</v>
      </c>
      <c r="B95" s="16">
        <v>45147</v>
      </c>
      <c r="C95" s="3">
        <v>2073819</v>
      </c>
      <c r="D95" s="4" t="s">
        <v>181</v>
      </c>
      <c r="E95" s="3" t="s">
        <v>27</v>
      </c>
      <c r="F95" s="13" t="s">
        <v>29</v>
      </c>
      <c r="G95" s="13" t="s">
        <v>30</v>
      </c>
      <c r="H95" s="13">
        <v>4389</v>
      </c>
      <c r="I95" s="14">
        <v>45140</v>
      </c>
      <c r="J95" s="15">
        <v>164784</v>
      </c>
      <c r="K95" s="15">
        <v>131830</v>
      </c>
      <c r="L95" s="5">
        <f t="shared" si="7"/>
        <v>32954</v>
      </c>
      <c r="M95" s="15">
        <v>23264</v>
      </c>
      <c r="N95" s="15">
        <v>9690</v>
      </c>
      <c r="O95" s="15">
        <v>0</v>
      </c>
      <c r="P95" s="15">
        <v>0</v>
      </c>
      <c r="Q95" s="15">
        <v>32954</v>
      </c>
      <c r="R95" s="15">
        <v>32954</v>
      </c>
      <c r="S95" s="13">
        <v>9020</v>
      </c>
      <c r="T95" s="18" t="s">
        <v>93</v>
      </c>
    </row>
    <row r="96" spans="1:20" ht="24.95" customHeight="1" x14ac:dyDescent="0.25">
      <c r="A96" s="6">
        <v>78</v>
      </c>
      <c r="B96" s="16">
        <v>45147</v>
      </c>
      <c r="C96" s="3">
        <v>2324523</v>
      </c>
      <c r="D96" s="4" t="s">
        <v>182</v>
      </c>
      <c r="E96" s="3" t="s">
        <v>57</v>
      </c>
      <c r="F96" s="13" t="s">
        <v>49</v>
      </c>
      <c r="G96" s="13" t="s">
        <v>35</v>
      </c>
      <c r="H96" s="13">
        <v>4395</v>
      </c>
      <c r="I96" s="14">
        <v>45145</v>
      </c>
      <c r="J96" s="15">
        <v>13431</v>
      </c>
      <c r="K96" s="15">
        <v>12747</v>
      </c>
      <c r="L96" s="5">
        <f t="shared" si="7"/>
        <v>684</v>
      </c>
      <c r="M96" s="15">
        <v>0</v>
      </c>
      <c r="N96" s="15">
        <v>684</v>
      </c>
      <c r="O96" s="15">
        <v>0</v>
      </c>
      <c r="P96" s="15">
        <v>0</v>
      </c>
      <c r="Q96" s="15">
        <v>684</v>
      </c>
      <c r="R96" s="15">
        <v>684</v>
      </c>
      <c r="S96" s="13">
        <v>9016</v>
      </c>
      <c r="T96" s="18" t="s">
        <v>93</v>
      </c>
    </row>
    <row r="97" spans="1:20" ht="24.95" customHeight="1" x14ac:dyDescent="0.25">
      <c r="A97" s="6">
        <v>79</v>
      </c>
      <c r="B97" s="16">
        <v>45147</v>
      </c>
      <c r="C97" s="3">
        <v>2293923</v>
      </c>
      <c r="D97" s="4" t="s">
        <v>183</v>
      </c>
      <c r="E97" s="3" t="s">
        <v>85</v>
      </c>
      <c r="F97" s="13" t="s">
        <v>49</v>
      </c>
      <c r="G97" s="13" t="s">
        <v>35</v>
      </c>
      <c r="H97" s="13">
        <v>4396</v>
      </c>
      <c r="I97" s="14">
        <v>45143</v>
      </c>
      <c r="J97" s="15">
        <v>31612</v>
      </c>
      <c r="K97" s="15">
        <v>24688</v>
      </c>
      <c r="L97" s="5">
        <f t="shared" si="7"/>
        <v>6924</v>
      </c>
      <c r="M97" s="15">
        <v>0</v>
      </c>
      <c r="N97" s="15">
        <v>6924</v>
      </c>
      <c r="O97" s="15">
        <v>0</v>
      </c>
      <c r="P97" s="15">
        <v>0</v>
      </c>
      <c r="Q97" s="15">
        <v>6924</v>
      </c>
      <c r="R97" s="15">
        <v>6924</v>
      </c>
      <c r="S97" s="13">
        <v>9019</v>
      </c>
      <c r="T97" s="18" t="s">
        <v>93</v>
      </c>
    </row>
    <row r="98" spans="1:20" ht="24.95" customHeight="1" x14ac:dyDescent="0.25">
      <c r="A98" s="6">
        <v>80</v>
      </c>
      <c r="B98" s="16">
        <v>45147</v>
      </c>
      <c r="C98" s="3">
        <v>1380322</v>
      </c>
      <c r="D98" s="4" t="s">
        <v>184</v>
      </c>
      <c r="E98" s="3" t="s">
        <v>20</v>
      </c>
      <c r="F98" s="13" t="s">
        <v>54</v>
      </c>
      <c r="G98" s="13" t="s">
        <v>36</v>
      </c>
      <c r="H98" s="13">
        <v>4400</v>
      </c>
      <c r="I98" s="14">
        <v>45146</v>
      </c>
      <c r="J98" s="15">
        <v>30114</v>
      </c>
      <c r="K98" s="15">
        <v>23127</v>
      </c>
      <c r="L98" s="5">
        <f t="shared" si="7"/>
        <v>6987</v>
      </c>
      <c r="M98" s="15">
        <v>0</v>
      </c>
      <c r="N98" s="15">
        <v>5770</v>
      </c>
      <c r="O98" s="15">
        <v>1217</v>
      </c>
      <c r="P98" s="15">
        <v>0</v>
      </c>
      <c r="Q98" s="15">
        <v>5770</v>
      </c>
      <c r="R98" s="15">
        <v>5770</v>
      </c>
      <c r="S98" s="13">
        <v>9000</v>
      </c>
      <c r="T98" s="18" t="s">
        <v>93</v>
      </c>
    </row>
    <row r="99" spans="1:20" ht="24.95" customHeight="1" x14ac:dyDescent="0.25">
      <c r="A99" s="6">
        <v>81</v>
      </c>
      <c r="B99" s="16">
        <v>45147</v>
      </c>
      <c r="C99" s="3">
        <v>2269723</v>
      </c>
      <c r="D99" s="4" t="s">
        <v>185</v>
      </c>
      <c r="E99" s="3" t="s">
        <v>20</v>
      </c>
      <c r="F99" s="13" t="s">
        <v>49</v>
      </c>
      <c r="G99" s="13" t="s">
        <v>35</v>
      </c>
      <c r="H99" s="13">
        <v>4404</v>
      </c>
      <c r="I99" s="14">
        <v>45141</v>
      </c>
      <c r="J99" s="15">
        <v>41788</v>
      </c>
      <c r="K99" s="15">
        <v>35781</v>
      </c>
      <c r="L99" s="5">
        <f t="shared" si="7"/>
        <v>6007</v>
      </c>
      <c r="M99" s="15">
        <v>0</v>
      </c>
      <c r="N99" s="15">
        <v>4124</v>
      </c>
      <c r="O99" s="15">
        <v>1883</v>
      </c>
      <c r="P99" s="15">
        <v>0</v>
      </c>
      <c r="Q99" s="15">
        <v>0</v>
      </c>
      <c r="R99" s="15">
        <v>41788</v>
      </c>
      <c r="S99" s="13" t="s">
        <v>198</v>
      </c>
      <c r="T99" s="18" t="s">
        <v>93</v>
      </c>
    </row>
    <row r="100" spans="1:20" ht="24.95" customHeight="1" x14ac:dyDescent="0.25">
      <c r="A100" s="6">
        <v>82</v>
      </c>
      <c r="B100" s="16">
        <v>45148</v>
      </c>
      <c r="C100" s="3">
        <v>2300123</v>
      </c>
      <c r="D100" s="4" t="s">
        <v>186</v>
      </c>
      <c r="E100" s="3" t="s">
        <v>20</v>
      </c>
      <c r="F100" s="13" t="s">
        <v>54</v>
      </c>
      <c r="G100" s="13" t="s">
        <v>36</v>
      </c>
      <c r="H100" s="13" t="s">
        <v>195</v>
      </c>
      <c r="I100" s="14">
        <v>45147</v>
      </c>
      <c r="J100" s="15">
        <v>22915</v>
      </c>
      <c r="K100" s="15">
        <v>20000</v>
      </c>
      <c r="L100" s="5">
        <f t="shared" si="7"/>
        <v>2915</v>
      </c>
      <c r="M100" s="15">
        <v>0</v>
      </c>
      <c r="N100" s="15">
        <v>2915</v>
      </c>
      <c r="O100" s="15">
        <v>0</v>
      </c>
      <c r="P100" s="15">
        <v>0</v>
      </c>
      <c r="Q100" s="15">
        <v>2915</v>
      </c>
      <c r="R100" s="15">
        <v>2915</v>
      </c>
      <c r="S100" s="13">
        <v>9042</v>
      </c>
      <c r="T100" s="18" t="s">
        <v>93</v>
      </c>
    </row>
    <row r="101" spans="1:20" ht="24.95" customHeight="1" x14ac:dyDescent="0.25">
      <c r="A101" s="6">
        <v>83</v>
      </c>
      <c r="B101" s="16">
        <v>45148</v>
      </c>
      <c r="C101" s="3">
        <v>2258023</v>
      </c>
      <c r="D101" s="4" t="s">
        <v>187</v>
      </c>
      <c r="E101" s="3" t="s">
        <v>20</v>
      </c>
      <c r="F101" s="13" t="s">
        <v>54</v>
      </c>
      <c r="G101" s="13" t="s">
        <v>36</v>
      </c>
      <c r="H101" s="13" t="s">
        <v>196</v>
      </c>
      <c r="I101" s="14">
        <v>45144</v>
      </c>
      <c r="J101" s="15">
        <v>78500</v>
      </c>
      <c r="K101" s="15">
        <v>71250</v>
      </c>
      <c r="L101" s="5">
        <f t="shared" si="7"/>
        <v>7250</v>
      </c>
      <c r="M101" s="15">
        <v>3750</v>
      </c>
      <c r="N101" s="15">
        <v>3500</v>
      </c>
      <c r="O101" s="15">
        <v>0</v>
      </c>
      <c r="P101" s="15">
        <v>0</v>
      </c>
      <c r="Q101" s="15">
        <v>7250</v>
      </c>
      <c r="R101" s="15">
        <v>7250</v>
      </c>
      <c r="S101" s="13">
        <v>9043</v>
      </c>
      <c r="T101" s="18" t="s">
        <v>93</v>
      </c>
    </row>
    <row r="102" spans="1:20" ht="24.95" customHeight="1" x14ac:dyDescent="0.25">
      <c r="A102" s="6">
        <v>84</v>
      </c>
      <c r="B102" s="16">
        <v>45148</v>
      </c>
      <c r="C102" s="3">
        <v>2529416</v>
      </c>
      <c r="D102" s="4" t="s">
        <v>188</v>
      </c>
      <c r="E102" s="3" t="s">
        <v>61</v>
      </c>
      <c r="F102" s="13" t="s">
        <v>199</v>
      </c>
      <c r="G102" s="13" t="s">
        <v>51</v>
      </c>
      <c r="H102" s="13">
        <v>4416</v>
      </c>
      <c r="I102" s="14">
        <v>45143</v>
      </c>
      <c r="J102" s="15">
        <v>204488</v>
      </c>
      <c r="K102" s="15">
        <v>190324</v>
      </c>
      <c r="L102" s="5">
        <f t="shared" si="7"/>
        <v>14164</v>
      </c>
      <c r="M102" s="15">
        <v>0</v>
      </c>
      <c r="N102" s="15">
        <v>14164</v>
      </c>
      <c r="O102" s="15">
        <v>0</v>
      </c>
      <c r="P102" s="15">
        <v>0</v>
      </c>
      <c r="Q102" s="15">
        <v>14164</v>
      </c>
      <c r="R102" s="15">
        <v>0</v>
      </c>
      <c r="S102" s="13" t="s">
        <v>40</v>
      </c>
      <c r="T102" s="18" t="s">
        <v>93</v>
      </c>
    </row>
    <row r="103" spans="1:20" ht="24.95" customHeight="1" x14ac:dyDescent="0.25">
      <c r="A103" s="6">
        <v>85</v>
      </c>
      <c r="B103" s="16">
        <v>45148</v>
      </c>
      <c r="C103" s="3">
        <v>2310323</v>
      </c>
      <c r="D103" s="4" t="s">
        <v>189</v>
      </c>
      <c r="E103" s="3" t="s">
        <v>27</v>
      </c>
      <c r="F103" s="13" t="s">
        <v>200</v>
      </c>
      <c r="G103" s="13" t="s">
        <v>44</v>
      </c>
      <c r="H103" s="13">
        <v>4413</v>
      </c>
      <c r="I103" s="14">
        <v>45144</v>
      </c>
      <c r="J103" s="15">
        <v>189917</v>
      </c>
      <c r="K103" s="15">
        <v>165229</v>
      </c>
      <c r="L103" s="5">
        <f t="shared" si="7"/>
        <v>24688</v>
      </c>
      <c r="M103" s="15">
        <v>18359</v>
      </c>
      <c r="N103" s="15">
        <v>6329</v>
      </c>
      <c r="O103" s="15">
        <v>0</v>
      </c>
      <c r="P103" s="15">
        <v>0</v>
      </c>
      <c r="Q103" s="15">
        <v>24688</v>
      </c>
      <c r="R103" s="15">
        <v>24688</v>
      </c>
      <c r="S103" s="13">
        <v>9067</v>
      </c>
      <c r="T103" s="18" t="s">
        <v>93</v>
      </c>
    </row>
    <row r="104" spans="1:20" ht="24.95" customHeight="1" x14ac:dyDescent="0.25">
      <c r="A104" s="6">
        <v>86</v>
      </c>
      <c r="B104" s="16">
        <v>45148</v>
      </c>
      <c r="C104" s="3">
        <v>2207123</v>
      </c>
      <c r="D104" s="4" t="s">
        <v>190</v>
      </c>
      <c r="E104" s="3" t="s">
        <v>20</v>
      </c>
      <c r="F104" s="13" t="s">
        <v>34</v>
      </c>
      <c r="G104" s="13" t="s">
        <v>44</v>
      </c>
      <c r="H104" s="13" t="s">
        <v>197</v>
      </c>
      <c r="I104" s="14">
        <v>45145</v>
      </c>
      <c r="J104" s="15">
        <v>150051</v>
      </c>
      <c r="K104" s="15">
        <v>123352</v>
      </c>
      <c r="L104" s="5">
        <f t="shared" si="7"/>
        <v>26699</v>
      </c>
      <c r="M104" s="15">
        <v>0</v>
      </c>
      <c r="N104" s="15">
        <v>25499</v>
      </c>
      <c r="O104" s="15">
        <v>1200</v>
      </c>
      <c r="P104" s="15">
        <v>0</v>
      </c>
      <c r="Q104" s="15">
        <v>25499</v>
      </c>
      <c r="R104" s="15">
        <v>25499</v>
      </c>
      <c r="S104" s="13">
        <v>9078</v>
      </c>
      <c r="T104" s="18" t="s">
        <v>93</v>
      </c>
    </row>
    <row r="105" spans="1:20" ht="24.95" customHeight="1" x14ac:dyDescent="0.25">
      <c r="A105" s="6">
        <v>87</v>
      </c>
      <c r="B105" s="16">
        <v>45148</v>
      </c>
      <c r="C105" s="3">
        <v>2312223</v>
      </c>
      <c r="D105" s="4" t="s">
        <v>191</v>
      </c>
      <c r="E105" s="3" t="s">
        <v>20</v>
      </c>
      <c r="F105" s="13" t="s">
        <v>31</v>
      </c>
      <c r="G105" s="13" t="s">
        <v>35</v>
      </c>
      <c r="H105" s="13">
        <v>4425</v>
      </c>
      <c r="I105" s="14">
        <v>45145</v>
      </c>
      <c r="J105" s="15">
        <v>27826</v>
      </c>
      <c r="K105" s="15">
        <v>24516</v>
      </c>
      <c r="L105" s="5">
        <f t="shared" si="7"/>
        <v>3310</v>
      </c>
      <c r="M105" s="15">
        <v>0</v>
      </c>
      <c r="N105" s="15">
        <v>2020</v>
      </c>
      <c r="O105" s="15">
        <v>1290</v>
      </c>
      <c r="P105" s="15">
        <v>0</v>
      </c>
      <c r="Q105" s="15">
        <v>2020</v>
      </c>
      <c r="R105" s="15">
        <v>2020</v>
      </c>
      <c r="S105" s="13">
        <v>9081</v>
      </c>
      <c r="T105" s="18" t="s">
        <v>93</v>
      </c>
    </row>
    <row r="106" spans="1:20" ht="24.95" customHeight="1" x14ac:dyDescent="0.25">
      <c r="A106" s="6">
        <v>88</v>
      </c>
      <c r="B106" s="16">
        <v>45148</v>
      </c>
      <c r="C106" s="3">
        <v>4390217</v>
      </c>
      <c r="D106" s="4" t="s">
        <v>192</v>
      </c>
      <c r="E106" s="3" t="s">
        <v>26</v>
      </c>
      <c r="F106" s="13" t="s">
        <v>50</v>
      </c>
      <c r="G106" s="13" t="s">
        <v>35</v>
      </c>
      <c r="H106" s="13">
        <v>4434</v>
      </c>
      <c r="I106" s="14">
        <v>45146</v>
      </c>
      <c r="J106" s="15">
        <v>21463</v>
      </c>
      <c r="K106" s="15">
        <v>16939</v>
      </c>
      <c r="L106" s="5">
        <f t="shared" si="7"/>
        <v>4524</v>
      </c>
      <c r="M106" s="15">
        <v>2989</v>
      </c>
      <c r="N106" s="15">
        <v>1535</v>
      </c>
      <c r="O106" s="15">
        <v>0</v>
      </c>
      <c r="P106" s="15">
        <v>0</v>
      </c>
      <c r="Q106" s="15">
        <v>4525</v>
      </c>
      <c r="R106" s="15">
        <v>21463</v>
      </c>
      <c r="S106" s="13" t="s">
        <v>210</v>
      </c>
      <c r="T106" s="18" t="s">
        <v>93</v>
      </c>
    </row>
    <row r="107" spans="1:20" ht="24.95" customHeight="1" x14ac:dyDescent="0.25">
      <c r="A107" s="6">
        <v>89</v>
      </c>
      <c r="B107" s="16">
        <v>45148</v>
      </c>
      <c r="C107" s="3">
        <v>1974019</v>
      </c>
      <c r="D107" s="4" t="s">
        <v>193</v>
      </c>
      <c r="E107" s="3" t="s">
        <v>20</v>
      </c>
      <c r="F107" s="13" t="s">
        <v>201</v>
      </c>
      <c r="G107" s="13" t="s">
        <v>60</v>
      </c>
      <c r="H107" s="13">
        <v>4439</v>
      </c>
      <c r="I107" s="14">
        <v>45148</v>
      </c>
      <c r="J107" s="15">
        <v>18867</v>
      </c>
      <c r="K107" s="15">
        <v>16176</v>
      </c>
      <c r="L107" s="5">
        <f t="shared" si="7"/>
        <v>2691</v>
      </c>
      <c r="M107" s="15">
        <v>0</v>
      </c>
      <c r="N107" s="15">
        <v>1840</v>
      </c>
      <c r="O107" s="15">
        <v>851</v>
      </c>
      <c r="P107" s="15">
        <v>0</v>
      </c>
      <c r="Q107" s="15">
        <v>1840</v>
      </c>
      <c r="R107" s="15">
        <v>1840</v>
      </c>
      <c r="S107" s="13">
        <v>9075</v>
      </c>
      <c r="T107" s="18" t="s">
        <v>93</v>
      </c>
    </row>
    <row r="108" spans="1:20" ht="24.95" customHeight="1" x14ac:dyDescent="0.25">
      <c r="A108" s="6">
        <v>90</v>
      </c>
      <c r="B108" s="16">
        <v>45148</v>
      </c>
      <c r="C108" s="3">
        <v>2287723</v>
      </c>
      <c r="D108" s="4" t="s">
        <v>194</v>
      </c>
      <c r="E108" s="3" t="s">
        <v>57</v>
      </c>
      <c r="F108" s="13" t="s">
        <v>55</v>
      </c>
      <c r="G108" s="13" t="s">
        <v>51</v>
      </c>
      <c r="H108" s="13">
        <v>4426</v>
      </c>
      <c r="I108" s="14">
        <v>45142</v>
      </c>
      <c r="J108" s="15">
        <v>776185</v>
      </c>
      <c r="K108" s="15">
        <v>100000</v>
      </c>
      <c r="L108" s="5">
        <f t="shared" si="7"/>
        <v>676185</v>
      </c>
      <c r="M108" s="15">
        <v>0</v>
      </c>
      <c r="N108" s="15">
        <v>676185</v>
      </c>
      <c r="O108" s="15">
        <v>0</v>
      </c>
      <c r="P108" s="15">
        <v>0</v>
      </c>
      <c r="Q108" s="15">
        <v>0</v>
      </c>
      <c r="R108" s="15">
        <v>676185</v>
      </c>
      <c r="S108" s="13" t="s">
        <v>295</v>
      </c>
      <c r="T108" s="18" t="s">
        <v>93</v>
      </c>
    </row>
    <row r="109" spans="1:20" ht="24.95" customHeight="1" x14ac:dyDescent="0.25">
      <c r="A109" s="6">
        <v>91</v>
      </c>
      <c r="B109" s="16">
        <v>45149</v>
      </c>
      <c r="C109" s="3">
        <v>2479716</v>
      </c>
      <c r="D109" s="4" t="s">
        <v>202</v>
      </c>
      <c r="E109" s="3" t="s">
        <v>26</v>
      </c>
      <c r="F109" s="13" t="s">
        <v>49</v>
      </c>
      <c r="G109" s="13" t="s">
        <v>35</v>
      </c>
      <c r="H109" s="13">
        <v>4448</v>
      </c>
      <c r="I109" s="14">
        <v>45147</v>
      </c>
      <c r="J109" s="15">
        <v>17355</v>
      </c>
      <c r="K109" s="15">
        <v>12185</v>
      </c>
      <c r="L109" s="5">
        <f t="shared" si="7"/>
        <v>5170</v>
      </c>
      <c r="M109" s="15">
        <v>0</v>
      </c>
      <c r="N109" s="15">
        <v>5170</v>
      </c>
      <c r="O109" s="15">
        <v>0</v>
      </c>
      <c r="P109" s="15">
        <v>0</v>
      </c>
      <c r="Q109" s="15">
        <v>5170</v>
      </c>
      <c r="R109" s="15">
        <v>5170</v>
      </c>
      <c r="S109" s="13">
        <v>9150</v>
      </c>
      <c r="T109" s="18" t="s">
        <v>93</v>
      </c>
    </row>
    <row r="110" spans="1:20" ht="24.95" customHeight="1" x14ac:dyDescent="0.25">
      <c r="A110" s="6">
        <v>92</v>
      </c>
      <c r="B110" s="16">
        <v>45149</v>
      </c>
      <c r="C110" s="3">
        <v>2739414</v>
      </c>
      <c r="D110" s="4" t="s">
        <v>203</v>
      </c>
      <c r="E110" s="3" t="s">
        <v>20</v>
      </c>
      <c r="F110" s="13" t="s">
        <v>54</v>
      </c>
      <c r="G110" s="13" t="s">
        <v>36</v>
      </c>
      <c r="H110" s="13" t="s">
        <v>207</v>
      </c>
      <c r="I110" s="14">
        <v>45147</v>
      </c>
      <c r="J110" s="15">
        <v>65000</v>
      </c>
      <c r="K110" s="15">
        <v>65000</v>
      </c>
      <c r="L110" s="5">
        <f t="shared" ref="L110:L125" si="8">J110-K110</f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3" t="s">
        <v>178</v>
      </c>
      <c r="T110" s="18" t="s">
        <v>93</v>
      </c>
    </row>
    <row r="111" spans="1:20" ht="24.95" customHeight="1" x14ac:dyDescent="0.25">
      <c r="A111" s="6">
        <v>93</v>
      </c>
      <c r="B111" s="16">
        <v>45149</v>
      </c>
      <c r="C111" s="3">
        <v>2149123</v>
      </c>
      <c r="D111" s="4" t="s">
        <v>204</v>
      </c>
      <c r="E111" s="3" t="s">
        <v>20</v>
      </c>
      <c r="F111" s="13" t="s">
        <v>54</v>
      </c>
      <c r="G111" s="13" t="s">
        <v>36</v>
      </c>
      <c r="H111" s="13">
        <v>4450</v>
      </c>
      <c r="I111" s="14">
        <v>45145</v>
      </c>
      <c r="J111" s="15">
        <v>39198</v>
      </c>
      <c r="K111" s="15">
        <v>32446</v>
      </c>
      <c r="L111" s="5">
        <f t="shared" si="8"/>
        <v>6752</v>
      </c>
      <c r="M111" s="15">
        <v>0</v>
      </c>
      <c r="N111" s="15">
        <v>5044</v>
      </c>
      <c r="O111" s="15">
        <v>1708</v>
      </c>
      <c r="P111" s="15">
        <v>0</v>
      </c>
      <c r="Q111" s="15">
        <v>5044</v>
      </c>
      <c r="R111" s="15">
        <v>5044</v>
      </c>
      <c r="S111" s="13">
        <v>9114</v>
      </c>
      <c r="T111" s="18" t="s">
        <v>93</v>
      </c>
    </row>
    <row r="112" spans="1:20" ht="24.95" customHeight="1" x14ac:dyDescent="0.25">
      <c r="A112" s="6">
        <v>94</v>
      </c>
      <c r="B112" s="16">
        <v>45149</v>
      </c>
      <c r="C112" s="3">
        <v>191121</v>
      </c>
      <c r="D112" s="4" t="s">
        <v>205</v>
      </c>
      <c r="E112" s="3" t="s">
        <v>61</v>
      </c>
      <c r="F112" s="13" t="s">
        <v>49</v>
      </c>
      <c r="G112" s="13" t="s">
        <v>35</v>
      </c>
      <c r="H112" s="13">
        <v>4454</v>
      </c>
      <c r="I112" s="14">
        <v>45143</v>
      </c>
      <c r="J112" s="15">
        <v>91387</v>
      </c>
      <c r="K112" s="15">
        <v>85328</v>
      </c>
      <c r="L112" s="5">
        <f t="shared" si="8"/>
        <v>6059</v>
      </c>
      <c r="M112" s="15">
        <v>0</v>
      </c>
      <c r="N112" s="15">
        <v>4722</v>
      </c>
      <c r="O112" s="15">
        <v>1337</v>
      </c>
      <c r="P112" s="15">
        <v>0</v>
      </c>
      <c r="Q112" s="15">
        <v>4722</v>
      </c>
      <c r="R112" s="15">
        <v>6058</v>
      </c>
      <c r="S112" s="13">
        <v>9110</v>
      </c>
      <c r="T112" s="18" t="s">
        <v>93</v>
      </c>
    </row>
    <row r="113" spans="1:20" ht="24.95" customHeight="1" x14ac:dyDescent="0.25">
      <c r="A113" s="6">
        <v>95</v>
      </c>
      <c r="B113" s="16">
        <v>45149</v>
      </c>
      <c r="C113" s="3">
        <v>2335223</v>
      </c>
      <c r="D113" s="4" t="s">
        <v>206</v>
      </c>
      <c r="E113" s="3" t="s">
        <v>20</v>
      </c>
      <c r="F113" s="13" t="s">
        <v>66</v>
      </c>
      <c r="G113" s="13" t="s">
        <v>43</v>
      </c>
      <c r="H113" s="13">
        <v>4465</v>
      </c>
      <c r="I113" s="14">
        <v>45147</v>
      </c>
      <c r="J113" s="15">
        <v>15026</v>
      </c>
      <c r="K113" s="15">
        <v>13068</v>
      </c>
      <c r="L113" s="5">
        <f t="shared" si="8"/>
        <v>1958</v>
      </c>
      <c r="M113" s="15">
        <v>0</v>
      </c>
      <c r="N113" s="15">
        <v>1270</v>
      </c>
      <c r="O113" s="15">
        <v>688</v>
      </c>
      <c r="P113" s="15">
        <v>0</v>
      </c>
      <c r="Q113" s="15">
        <v>1270</v>
      </c>
      <c r="R113" s="15">
        <v>1270</v>
      </c>
      <c r="S113" s="13">
        <v>9120</v>
      </c>
      <c r="T113" s="18" t="s">
        <v>93</v>
      </c>
    </row>
    <row r="114" spans="1:20" ht="24.95" customHeight="1" x14ac:dyDescent="0.25">
      <c r="A114" s="6">
        <v>96</v>
      </c>
      <c r="B114" s="16">
        <v>45149</v>
      </c>
      <c r="C114" s="3">
        <v>855323</v>
      </c>
      <c r="D114" s="4" t="s">
        <v>192</v>
      </c>
      <c r="E114" s="3" t="s">
        <v>52</v>
      </c>
      <c r="F114" s="13" t="s">
        <v>208</v>
      </c>
      <c r="G114" s="13" t="s">
        <v>209</v>
      </c>
      <c r="H114" s="13">
        <v>4466</v>
      </c>
      <c r="I114" s="14">
        <v>45140</v>
      </c>
      <c r="J114" s="15">
        <v>103392</v>
      </c>
      <c r="K114" s="15">
        <v>64693</v>
      </c>
      <c r="L114" s="5">
        <f t="shared" si="8"/>
        <v>38699</v>
      </c>
      <c r="M114" s="15">
        <v>16173</v>
      </c>
      <c r="N114" s="15">
        <v>22526</v>
      </c>
      <c r="O114" s="15">
        <v>0</v>
      </c>
      <c r="P114" s="15">
        <v>0</v>
      </c>
      <c r="Q114" s="15">
        <v>38699</v>
      </c>
      <c r="R114" s="15">
        <v>36000</v>
      </c>
      <c r="S114" s="13">
        <v>9125</v>
      </c>
      <c r="T114" s="18" t="s">
        <v>93</v>
      </c>
    </row>
    <row r="115" spans="1:20" ht="24.95" customHeight="1" x14ac:dyDescent="0.25">
      <c r="A115" s="6">
        <v>97</v>
      </c>
      <c r="B115" s="16">
        <v>45150</v>
      </c>
      <c r="C115" s="3">
        <v>2355623</v>
      </c>
      <c r="D115" s="4" t="s">
        <v>211</v>
      </c>
      <c r="E115" s="3" t="s">
        <v>20</v>
      </c>
      <c r="F115" s="13" t="s">
        <v>37</v>
      </c>
      <c r="G115" s="13" t="s">
        <v>43</v>
      </c>
      <c r="H115" s="13">
        <v>4478</v>
      </c>
      <c r="I115" s="14">
        <v>45148</v>
      </c>
      <c r="J115" s="15">
        <v>25179</v>
      </c>
      <c r="K115" s="15">
        <v>19031</v>
      </c>
      <c r="L115" s="5">
        <f t="shared" si="8"/>
        <v>6148</v>
      </c>
      <c r="M115" s="15">
        <v>0</v>
      </c>
      <c r="N115" s="15">
        <v>5271</v>
      </c>
      <c r="O115" s="15">
        <v>877</v>
      </c>
      <c r="P115" s="15">
        <v>0</v>
      </c>
      <c r="Q115" s="15">
        <v>5271</v>
      </c>
      <c r="R115" s="15">
        <v>5271</v>
      </c>
      <c r="S115" s="13">
        <v>9151</v>
      </c>
      <c r="T115" s="18" t="s">
        <v>93</v>
      </c>
    </row>
    <row r="116" spans="1:20" ht="24.95" customHeight="1" x14ac:dyDescent="0.25">
      <c r="A116" s="6">
        <v>98</v>
      </c>
      <c r="B116" s="16">
        <v>45150</v>
      </c>
      <c r="C116" s="3">
        <v>1567710</v>
      </c>
      <c r="D116" s="4" t="s">
        <v>212</v>
      </c>
      <c r="E116" s="3" t="s">
        <v>62</v>
      </c>
      <c r="F116" s="13" t="s">
        <v>41</v>
      </c>
      <c r="G116" s="13" t="s">
        <v>36</v>
      </c>
      <c r="H116" s="13">
        <v>4480</v>
      </c>
      <c r="I116" s="14">
        <v>45138</v>
      </c>
      <c r="J116" s="15">
        <v>173623</v>
      </c>
      <c r="K116" s="15">
        <v>64342</v>
      </c>
      <c r="L116" s="5">
        <f t="shared" si="8"/>
        <v>109281</v>
      </c>
      <c r="M116" s="15">
        <v>0</v>
      </c>
      <c r="N116" s="15">
        <v>109281</v>
      </c>
      <c r="O116" s="15">
        <v>0</v>
      </c>
      <c r="P116" s="15">
        <v>0</v>
      </c>
      <c r="Q116" s="15">
        <v>109281</v>
      </c>
      <c r="R116" s="15">
        <v>109281</v>
      </c>
      <c r="S116" s="13" t="s">
        <v>243</v>
      </c>
      <c r="T116" s="18" t="s">
        <v>93</v>
      </c>
    </row>
    <row r="117" spans="1:20" ht="24.95" customHeight="1" x14ac:dyDescent="0.25">
      <c r="A117" s="6">
        <v>99</v>
      </c>
      <c r="B117" s="16">
        <v>45150</v>
      </c>
      <c r="C117" s="3">
        <v>1706022</v>
      </c>
      <c r="D117" s="4" t="s">
        <v>213</v>
      </c>
      <c r="E117" s="3" t="s">
        <v>26</v>
      </c>
      <c r="F117" s="13" t="s">
        <v>228</v>
      </c>
      <c r="G117" s="13" t="s">
        <v>68</v>
      </c>
      <c r="H117" s="13">
        <v>4481</v>
      </c>
      <c r="I117" s="14">
        <v>45148</v>
      </c>
      <c r="J117" s="15">
        <v>22499</v>
      </c>
      <c r="K117" s="15">
        <v>19398</v>
      </c>
      <c r="L117" s="5">
        <f t="shared" si="8"/>
        <v>3101</v>
      </c>
      <c r="M117" s="15">
        <v>0</v>
      </c>
      <c r="N117" s="15">
        <v>3101</v>
      </c>
      <c r="O117" s="15">
        <v>0</v>
      </c>
      <c r="P117" s="15">
        <v>0</v>
      </c>
      <c r="Q117" s="15">
        <v>3101</v>
      </c>
      <c r="R117" s="15">
        <v>3101</v>
      </c>
      <c r="S117" s="13">
        <v>9180</v>
      </c>
      <c r="T117" s="18" t="s">
        <v>93</v>
      </c>
    </row>
    <row r="118" spans="1:20" ht="24.95" customHeight="1" x14ac:dyDescent="0.25">
      <c r="A118" s="6">
        <v>100</v>
      </c>
      <c r="B118" s="16">
        <v>45150</v>
      </c>
      <c r="C118" s="3">
        <v>2182423</v>
      </c>
      <c r="D118" s="4" t="s">
        <v>214</v>
      </c>
      <c r="E118" s="3" t="s">
        <v>20</v>
      </c>
      <c r="F118" s="13" t="s">
        <v>55</v>
      </c>
      <c r="G118" s="13" t="s">
        <v>51</v>
      </c>
      <c r="H118" s="13">
        <v>4484</v>
      </c>
      <c r="I118" s="14">
        <v>45148</v>
      </c>
      <c r="J118" s="15">
        <v>10681</v>
      </c>
      <c r="K118" s="15">
        <v>8268</v>
      </c>
      <c r="L118" s="5">
        <f t="shared" si="8"/>
        <v>2413</v>
      </c>
      <c r="M118" s="15">
        <v>0</v>
      </c>
      <c r="N118" s="15">
        <v>1978</v>
      </c>
      <c r="O118" s="15">
        <v>435</v>
      </c>
      <c r="P118" s="15">
        <v>0</v>
      </c>
      <c r="Q118" s="15">
        <v>1978</v>
      </c>
      <c r="R118" s="15">
        <v>1978</v>
      </c>
      <c r="S118" s="13">
        <v>9156</v>
      </c>
      <c r="T118" s="18" t="s">
        <v>93</v>
      </c>
    </row>
    <row r="119" spans="1:20" ht="24.95" customHeight="1" x14ac:dyDescent="0.25">
      <c r="A119" s="6">
        <v>101</v>
      </c>
      <c r="B119" s="16">
        <v>45150</v>
      </c>
      <c r="C119" s="3">
        <v>2358223</v>
      </c>
      <c r="D119" s="4" t="s">
        <v>215</v>
      </c>
      <c r="E119" s="3" t="s">
        <v>53</v>
      </c>
      <c r="F119" s="13" t="s">
        <v>34</v>
      </c>
      <c r="G119" s="13" t="s">
        <v>44</v>
      </c>
      <c r="H119" s="13">
        <v>4482</v>
      </c>
      <c r="I119" s="14">
        <v>45148</v>
      </c>
      <c r="J119" s="15">
        <v>92370</v>
      </c>
      <c r="K119" s="15">
        <v>91259</v>
      </c>
      <c r="L119" s="5">
        <f t="shared" si="8"/>
        <v>1111</v>
      </c>
      <c r="M119" s="15">
        <v>0</v>
      </c>
      <c r="N119" s="15">
        <v>1111</v>
      </c>
      <c r="O119" s="15">
        <v>0</v>
      </c>
      <c r="P119" s="15">
        <v>0</v>
      </c>
      <c r="Q119" s="15">
        <v>1111</v>
      </c>
      <c r="R119" s="15">
        <v>1111</v>
      </c>
      <c r="S119" s="13">
        <v>9157</v>
      </c>
      <c r="T119" s="18" t="s">
        <v>93</v>
      </c>
    </row>
    <row r="120" spans="1:20" ht="24.95" customHeight="1" x14ac:dyDescent="0.25">
      <c r="A120" s="6">
        <v>102</v>
      </c>
      <c r="B120" s="16">
        <v>45150</v>
      </c>
      <c r="C120" s="3">
        <v>2332323</v>
      </c>
      <c r="D120" s="4" t="s">
        <v>216</v>
      </c>
      <c r="E120" s="3" t="s">
        <v>20</v>
      </c>
      <c r="F120" s="13" t="s">
        <v>50</v>
      </c>
      <c r="G120" s="13" t="s">
        <v>35</v>
      </c>
      <c r="H120" s="13">
        <v>4487</v>
      </c>
      <c r="I120" s="14">
        <v>45146</v>
      </c>
      <c r="J120" s="15">
        <v>29997</v>
      </c>
      <c r="K120" s="15">
        <v>26619</v>
      </c>
      <c r="L120" s="5">
        <f t="shared" si="8"/>
        <v>3378</v>
      </c>
      <c r="M120" s="15">
        <v>0</v>
      </c>
      <c r="N120" s="15">
        <v>1977</v>
      </c>
      <c r="O120" s="15">
        <v>1401</v>
      </c>
      <c r="P120" s="15">
        <v>0</v>
      </c>
      <c r="Q120" s="15">
        <v>1977</v>
      </c>
      <c r="R120" s="15">
        <v>1977</v>
      </c>
      <c r="S120" s="13">
        <v>9168</v>
      </c>
      <c r="T120" s="18" t="s">
        <v>93</v>
      </c>
    </row>
    <row r="121" spans="1:20" ht="24.95" customHeight="1" x14ac:dyDescent="0.25">
      <c r="A121" s="6">
        <v>103</v>
      </c>
      <c r="B121" s="16">
        <v>45150</v>
      </c>
      <c r="C121" s="3">
        <v>2867221</v>
      </c>
      <c r="D121" s="4" t="s">
        <v>217</v>
      </c>
      <c r="E121" s="3" t="s">
        <v>46</v>
      </c>
      <c r="F121" s="13" t="s">
        <v>70</v>
      </c>
      <c r="G121" s="13" t="s">
        <v>68</v>
      </c>
      <c r="H121" s="13">
        <v>4486</v>
      </c>
      <c r="I121" s="14">
        <v>45146</v>
      </c>
      <c r="J121" s="15">
        <v>75114</v>
      </c>
      <c r="K121" s="15">
        <v>63576</v>
      </c>
      <c r="L121" s="5">
        <f t="shared" si="8"/>
        <v>11538</v>
      </c>
      <c r="M121" s="15">
        <v>7064</v>
      </c>
      <c r="N121" s="15">
        <v>3688</v>
      </c>
      <c r="O121" s="15">
        <v>786</v>
      </c>
      <c r="P121" s="15">
        <v>0</v>
      </c>
      <c r="Q121" s="15">
        <v>10752</v>
      </c>
      <c r="R121" s="15">
        <v>10752</v>
      </c>
      <c r="S121" s="13">
        <v>9177</v>
      </c>
      <c r="T121" s="18" t="s">
        <v>93</v>
      </c>
    </row>
    <row r="122" spans="1:20" ht="24.95" customHeight="1" x14ac:dyDescent="0.25">
      <c r="A122" s="6">
        <v>104</v>
      </c>
      <c r="B122" s="16">
        <v>45150</v>
      </c>
      <c r="C122" s="3">
        <v>2345623</v>
      </c>
      <c r="D122" s="4" t="s">
        <v>218</v>
      </c>
      <c r="E122" s="3" t="s">
        <v>20</v>
      </c>
      <c r="F122" s="13" t="s">
        <v>200</v>
      </c>
      <c r="G122" s="13" t="s">
        <v>44</v>
      </c>
      <c r="H122" s="13" t="s">
        <v>227</v>
      </c>
      <c r="I122" s="14">
        <v>45147</v>
      </c>
      <c r="J122" s="15">
        <v>124594</v>
      </c>
      <c r="K122" s="15">
        <v>116445</v>
      </c>
      <c r="L122" s="5">
        <f t="shared" si="8"/>
        <v>8149</v>
      </c>
      <c r="M122" s="15">
        <v>6128</v>
      </c>
      <c r="N122" s="15">
        <v>2021</v>
      </c>
      <c r="O122" s="15">
        <v>0</v>
      </c>
      <c r="P122" s="15">
        <v>0</v>
      </c>
      <c r="Q122" s="15">
        <v>8149</v>
      </c>
      <c r="R122" s="15">
        <v>7148</v>
      </c>
      <c r="S122" s="13">
        <v>9176</v>
      </c>
      <c r="T122" s="18" t="s">
        <v>93</v>
      </c>
    </row>
    <row r="123" spans="1:20" ht="24.95" customHeight="1" x14ac:dyDescent="0.25">
      <c r="A123" s="6">
        <v>105</v>
      </c>
      <c r="B123" s="16">
        <v>45150</v>
      </c>
      <c r="C123" s="3">
        <v>2309623</v>
      </c>
      <c r="D123" s="4" t="s">
        <v>219</v>
      </c>
      <c r="E123" s="3" t="s">
        <v>77</v>
      </c>
      <c r="F123" s="13" t="s">
        <v>31</v>
      </c>
      <c r="G123" s="13" t="s">
        <v>35</v>
      </c>
      <c r="H123" s="13">
        <v>4493</v>
      </c>
      <c r="I123" s="14">
        <v>45113</v>
      </c>
      <c r="J123" s="15">
        <v>41779</v>
      </c>
      <c r="K123" s="15">
        <v>39690</v>
      </c>
      <c r="L123" s="5">
        <f t="shared" si="8"/>
        <v>2089</v>
      </c>
      <c r="M123" s="15">
        <v>0</v>
      </c>
      <c r="N123" s="15">
        <v>2089</v>
      </c>
      <c r="O123" s="15">
        <v>0</v>
      </c>
      <c r="P123" s="15">
        <v>0</v>
      </c>
      <c r="Q123" s="15">
        <v>2089</v>
      </c>
      <c r="R123" s="15">
        <v>2089</v>
      </c>
      <c r="S123" s="13">
        <v>9185</v>
      </c>
      <c r="T123" s="18" t="s">
        <v>93</v>
      </c>
    </row>
    <row r="124" spans="1:20" ht="24.95" customHeight="1" x14ac:dyDescent="0.25">
      <c r="A124" s="6">
        <v>106</v>
      </c>
      <c r="B124" s="16">
        <v>45150</v>
      </c>
      <c r="C124" s="3">
        <v>318311</v>
      </c>
      <c r="D124" s="4" t="s">
        <v>220</v>
      </c>
      <c r="E124" s="3" t="s">
        <v>77</v>
      </c>
      <c r="F124" s="13" t="s">
        <v>128</v>
      </c>
      <c r="G124" s="13" t="s">
        <v>129</v>
      </c>
      <c r="H124" s="13">
        <v>4495</v>
      </c>
      <c r="I124" s="14">
        <v>45117</v>
      </c>
      <c r="J124" s="15">
        <v>96333</v>
      </c>
      <c r="K124" s="15">
        <v>96133</v>
      </c>
      <c r="L124" s="5">
        <f t="shared" si="8"/>
        <v>200</v>
      </c>
      <c r="M124" s="15">
        <v>0</v>
      </c>
      <c r="N124" s="15">
        <v>200</v>
      </c>
      <c r="O124" s="15">
        <v>0</v>
      </c>
      <c r="P124" s="15">
        <v>0</v>
      </c>
      <c r="Q124" s="15">
        <v>200</v>
      </c>
      <c r="R124" s="15">
        <v>200</v>
      </c>
      <c r="S124" s="13">
        <v>9184</v>
      </c>
      <c r="T124" s="18" t="s">
        <v>93</v>
      </c>
    </row>
    <row r="125" spans="1:20" ht="24.95" customHeight="1" x14ac:dyDescent="0.25">
      <c r="A125" s="6">
        <v>107</v>
      </c>
      <c r="B125" s="16">
        <v>45150</v>
      </c>
      <c r="C125" s="3">
        <v>2334723</v>
      </c>
      <c r="D125" s="4" t="s">
        <v>221</v>
      </c>
      <c r="E125" s="3" t="s">
        <v>26</v>
      </c>
      <c r="F125" s="13" t="s">
        <v>42</v>
      </c>
      <c r="G125" s="13" t="s">
        <v>28</v>
      </c>
      <c r="H125" s="13">
        <v>4494</v>
      </c>
      <c r="I125" s="14">
        <v>45147</v>
      </c>
      <c r="J125" s="15">
        <v>114365</v>
      </c>
      <c r="K125" s="15">
        <v>100897</v>
      </c>
      <c r="L125" s="5">
        <f t="shared" si="8"/>
        <v>13468</v>
      </c>
      <c r="M125" s="15">
        <v>0</v>
      </c>
      <c r="N125" s="15">
        <v>13468</v>
      </c>
      <c r="O125" s="15">
        <v>0</v>
      </c>
      <c r="P125" s="15">
        <v>0</v>
      </c>
      <c r="Q125" s="15">
        <v>13468</v>
      </c>
      <c r="R125" s="15">
        <v>13468</v>
      </c>
      <c r="S125" s="13">
        <v>9171</v>
      </c>
      <c r="T125" s="18" t="s">
        <v>93</v>
      </c>
    </row>
    <row r="126" spans="1:20" ht="24.95" customHeight="1" x14ac:dyDescent="0.25">
      <c r="A126" s="6">
        <v>108</v>
      </c>
      <c r="B126" s="16">
        <v>45150</v>
      </c>
      <c r="C126" s="3">
        <v>2305023</v>
      </c>
      <c r="D126" s="4" t="s">
        <v>222</v>
      </c>
      <c r="E126" s="3" t="s">
        <v>57</v>
      </c>
      <c r="F126" s="13" t="s">
        <v>49</v>
      </c>
      <c r="G126" s="13" t="s">
        <v>35</v>
      </c>
      <c r="H126" s="13">
        <v>4492</v>
      </c>
      <c r="I126" s="14">
        <v>45147</v>
      </c>
      <c r="J126" s="15">
        <v>15508</v>
      </c>
      <c r="K126" s="15">
        <v>9820</v>
      </c>
      <c r="L126" s="5">
        <f t="shared" ref="L126:L136" si="9">J126-K126</f>
        <v>5688</v>
      </c>
      <c r="M126" s="15">
        <v>0</v>
      </c>
      <c r="N126" s="15">
        <v>5688</v>
      </c>
      <c r="O126" s="15">
        <v>0</v>
      </c>
      <c r="P126" s="15">
        <v>0</v>
      </c>
      <c r="Q126" s="15">
        <v>5688</v>
      </c>
      <c r="R126" s="15">
        <v>5688</v>
      </c>
      <c r="S126" s="13">
        <v>9182</v>
      </c>
      <c r="T126" s="18" t="s">
        <v>93</v>
      </c>
    </row>
    <row r="127" spans="1:20" ht="24.95" customHeight="1" x14ac:dyDescent="0.25">
      <c r="A127" s="6">
        <v>109</v>
      </c>
      <c r="B127" s="16">
        <v>45150</v>
      </c>
      <c r="C127" s="3">
        <v>2334923</v>
      </c>
      <c r="D127" s="4" t="s">
        <v>223</v>
      </c>
      <c r="E127" s="3" t="s">
        <v>46</v>
      </c>
      <c r="F127" s="13" t="s">
        <v>56</v>
      </c>
      <c r="G127" s="13" t="s">
        <v>51</v>
      </c>
      <c r="H127" s="13">
        <v>4499</v>
      </c>
      <c r="I127" s="14">
        <v>45115</v>
      </c>
      <c r="J127" s="15">
        <v>185704</v>
      </c>
      <c r="K127" s="15">
        <v>178118</v>
      </c>
      <c r="L127" s="5">
        <f t="shared" si="9"/>
        <v>7586</v>
      </c>
      <c r="M127" s="15">
        <v>0</v>
      </c>
      <c r="N127" s="15">
        <v>7586</v>
      </c>
      <c r="O127" s="15">
        <v>0</v>
      </c>
      <c r="P127" s="15">
        <v>0</v>
      </c>
      <c r="Q127" s="15">
        <v>7586</v>
      </c>
      <c r="R127" s="15">
        <v>7586</v>
      </c>
      <c r="S127" s="13">
        <v>9186</v>
      </c>
      <c r="T127" s="18" t="s">
        <v>93</v>
      </c>
    </row>
    <row r="128" spans="1:20" ht="24.95" customHeight="1" x14ac:dyDescent="0.25">
      <c r="A128" s="6">
        <v>110</v>
      </c>
      <c r="B128" s="16">
        <v>45150</v>
      </c>
      <c r="C128" s="3">
        <v>4912717</v>
      </c>
      <c r="D128" s="4" t="s">
        <v>224</v>
      </c>
      <c r="E128" s="3" t="s">
        <v>20</v>
      </c>
      <c r="F128" s="13" t="s">
        <v>31</v>
      </c>
      <c r="G128" s="13" t="s">
        <v>35</v>
      </c>
      <c r="H128" s="13">
        <v>4496</v>
      </c>
      <c r="I128" s="14">
        <v>45144</v>
      </c>
      <c r="J128" s="15">
        <v>62129</v>
      </c>
      <c r="K128" s="15">
        <v>26901</v>
      </c>
      <c r="L128" s="5">
        <f t="shared" si="9"/>
        <v>35228</v>
      </c>
      <c r="M128" s="15">
        <v>11529</v>
      </c>
      <c r="N128" s="15">
        <v>21572</v>
      </c>
      <c r="O128" s="15">
        <v>2127</v>
      </c>
      <c r="P128" s="15">
        <v>0</v>
      </c>
      <c r="Q128" s="15">
        <v>33101</v>
      </c>
      <c r="R128" s="15">
        <v>33101</v>
      </c>
      <c r="S128" s="13">
        <v>9187</v>
      </c>
      <c r="T128" s="18" t="s">
        <v>93</v>
      </c>
    </row>
    <row r="129" spans="1:20" ht="24.95" customHeight="1" x14ac:dyDescent="0.25">
      <c r="A129" s="6">
        <v>111</v>
      </c>
      <c r="B129" s="16">
        <v>45150</v>
      </c>
      <c r="C129" s="3">
        <v>1470918</v>
      </c>
      <c r="D129" s="4" t="s">
        <v>225</v>
      </c>
      <c r="E129" s="3" t="s">
        <v>52</v>
      </c>
      <c r="F129" s="13" t="s">
        <v>31</v>
      </c>
      <c r="G129" s="13" t="s">
        <v>35</v>
      </c>
      <c r="H129" s="13">
        <v>4490</v>
      </c>
      <c r="I129" s="14">
        <v>45137</v>
      </c>
      <c r="J129" s="15">
        <v>232336</v>
      </c>
      <c r="K129" s="15">
        <v>200000</v>
      </c>
      <c r="L129" s="5">
        <f t="shared" si="9"/>
        <v>32336</v>
      </c>
      <c r="M129" s="15">
        <v>0</v>
      </c>
      <c r="N129" s="15">
        <v>32336</v>
      </c>
      <c r="O129" s="15">
        <v>0</v>
      </c>
      <c r="P129" s="15">
        <v>0</v>
      </c>
      <c r="Q129" s="15">
        <v>32336</v>
      </c>
      <c r="R129" s="15">
        <v>100000</v>
      </c>
      <c r="S129" s="13" t="s">
        <v>244</v>
      </c>
      <c r="T129" s="18" t="s">
        <v>93</v>
      </c>
    </row>
    <row r="130" spans="1:20" ht="24.95" customHeight="1" x14ac:dyDescent="0.25">
      <c r="A130" s="6">
        <v>112</v>
      </c>
      <c r="B130" s="16">
        <v>45151</v>
      </c>
      <c r="C130" s="3">
        <v>5551917</v>
      </c>
      <c r="D130" s="4" t="s">
        <v>226</v>
      </c>
      <c r="E130" s="3" t="s">
        <v>69</v>
      </c>
      <c r="F130" s="13" t="s">
        <v>42</v>
      </c>
      <c r="G130" s="13" t="s">
        <v>28</v>
      </c>
      <c r="H130" s="13">
        <v>4514</v>
      </c>
      <c r="I130" s="14">
        <v>45150</v>
      </c>
      <c r="J130" s="15">
        <v>35607</v>
      </c>
      <c r="K130" s="15">
        <v>27899</v>
      </c>
      <c r="L130" s="5">
        <f t="shared" si="9"/>
        <v>7708</v>
      </c>
      <c r="M130" s="15">
        <v>0</v>
      </c>
      <c r="N130" s="15">
        <v>7708</v>
      </c>
      <c r="O130" s="15">
        <v>0</v>
      </c>
      <c r="P130" s="15">
        <v>0</v>
      </c>
      <c r="Q130" s="15">
        <v>7708</v>
      </c>
      <c r="R130" s="15">
        <v>7708</v>
      </c>
      <c r="S130" s="13">
        <v>9291</v>
      </c>
      <c r="T130" s="18" t="s">
        <v>93</v>
      </c>
    </row>
    <row r="131" spans="1:20" ht="24.95" customHeight="1" x14ac:dyDescent="0.25">
      <c r="A131" s="6">
        <v>113</v>
      </c>
      <c r="B131" s="16">
        <v>45152</v>
      </c>
      <c r="C131" s="3">
        <v>7518722</v>
      </c>
      <c r="D131" s="4" t="s">
        <v>229</v>
      </c>
      <c r="E131" s="3" t="s">
        <v>62</v>
      </c>
      <c r="F131" s="13" t="s">
        <v>49</v>
      </c>
      <c r="G131" s="13" t="s">
        <v>35</v>
      </c>
      <c r="H131" s="13">
        <v>4517</v>
      </c>
      <c r="I131" s="14">
        <v>45145</v>
      </c>
      <c r="J131" s="15">
        <v>74524</v>
      </c>
      <c r="K131" s="15">
        <v>73669</v>
      </c>
      <c r="L131" s="5">
        <f t="shared" si="9"/>
        <v>855</v>
      </c>
      <c r="M131" s="15">
        <v>0</v>
      </c>
      <c r="N131" s="15">
        <v>855</v>
      </c>
      <c r="O131" s="15">
        <v>0</v>
      </c>
      <c r="P131" s="15">
        <v>0</v>
      </c>
      <c r="Q131" s="15">
        <v>855</v>
      </c>
      <c r="R131" s="15">
        <v>855</v>
      </c>
      <c r="S131" s="13">
        <v>9229</v>
      </c>
      <c r="T131" s="18" t="s">
        <v>93</v>
      </c>
    </row>
    <row r="132" spans="1:20" ht="24.95" customHeight="1" x14ac:dyDescent="0.25">
      <c r="A132" s="6">
        <v>114</v>
      </c>
      <c r="B132" s="16">
        <v>45152</v>
      </c>
      <c r="C132" s="3">
        <v>2289023</v>
      </c>
      <c r="D132" s="4" t="s">
        <v>230</v>
      </c>
      <c r="E132" s="3" t="s">
        <v>20</v>
      </c>
      <c r="F132" s="13" t="s">
        <v>50</v>
      </c>
      <c r="G132" s="13" t="s">
        <v>35</v>
      </c>
      <c r="H132" s="13">
        <v>4524</v>
      </c>
      <c r="I132" s="14">
        <v>45143</v>
      </c>
      <c r="J132" s="15">
        <v>68741</v>
      </c>
      <c r="K132" s="15">
        <v>57379</v>
      </c>
      <c r="L132" s="5">
        <f t="shared" si="9"/>
        <v>11362</v>
      </c>
      <c r="M132" s="15">
        <v>0</v>
      </c>
      <c r="N132" s="15">
        <v>8132</v>
      </c>
      <c r="O132" s="15">
        <v>3230</v>
      </c>
      <c r="P132" s="15">
        <v>0</v>
      </c>
      <c r="Q132" s="15">
        <v>8132</v>
      </c>
      <c r="R132" s="15">
        <v>8132</v>
      </c>
      <c r="S132" s="13">
        <v>9257</v>
      </c>
      <c r="T132" s="18" t="s">
        <v>93</v>
      </c>
    </row>
    <row r="133" spans="1:20" ht="24.95" customHeight="1" x14ac:dyDescent="0.25">
      <c r="A133" s="6">
        <v>115</v>
      </c>
      <c r="B133" s="16">
        <v>45152</v>
      </c>
      <c r="C133" s="3">
        <v>2353923</v>
      </c>
      <c r="D133" s="4" t="s">
        <v>231</v>
      </c>
      <c r="E133" s="3" t="s">
        <v>20</v>
      </c>
      <c r="F133" s="13" t="s">
        <v>48</v>
      </c>
      <c r="G133" s="13" t="s">
        <v>45</v>
      </c>
      <c r="H133" s="13" t="s">
        <v>240</v>
      </c>
      <c r="I133" s="14">
        <v>45148</v>
      </c>
      <c r="J133" s="15">
        <v>111955</v>
      </c>
      <c r="K133" s="15">
        <v>109600</v>
      </c>
      <c r="L133" s="5">
        <f t="shared" si="9"/>
        <v>2355</v>
      </c>
      <c r="M133" s="15">
        <v>0</v>
      </c>
      <c r="N133" s="15">
        <v>2355</v>
      </c>
      <c r="O133" s="15">
        <v>0</v>
      </c>
      <c r="P133" s="15">
        <v>0</v>
      </c>
      <c r="Q133" s="15">
        <v>2355</v>
      </c>
      <c r="R133" s="15">
        <v>2355</v>
      </c>
      <c r="S133" s="13">
        <v>9242</v>
      </c>
      <c r="T133" s="18" t="s">
        <v>93</v>
      </c>
    </row>
    <row r="134" spans="1:20" ht="24.95" customHeight="1" x14ac:dyDescent="0.25">
      <c r="A134" s="6">
        <v>116</v>
      </c>
      <c r="B134" s="16">
        <v>45152</v>
      </c>
      <c r="C134" s="3">
        <v>8904822</v>
      </c>
      <c r="D134" s="4" t="s">
        <v>232</v>
      </c>
      <c r="E134" s="3" t="s">
        <v>20</v>
      </c>
      <c r="F134" s="13" t="s">
        <v>63</v>
      </c>
      <c r="G134" s="13" t="s">
        <v>64</v>
      </c>
      <c r="H134" s="13">
        <v>4523</v>
      </c>
      <c r="I134" s="14">
        <v>45152</v>
      </c>
      <c r="J134" s="15">
        <v>13389</v>
      </c>
      <c r="K134" s="15">
        <v>9004</v>
      </c>
      <c r="L134" s="5">
        <f t="shared" si="9"/>
        <v>4385</v>
      </c>
      <c r="M134" s="15">
        <v>3859</v>
      </c>
      <c r="N134" s="15">
        <v>60</v>
      </c>
      <c r="O134" s="15">
        <v>466</v>
      </c>
      <c r="P134" s="15">
        <v>0</v>
      </c>
      <c r="Q134" s="15">
        <v>3919</v>
      </c>
      <c r="R134" s="15">
        <v>3919</v>
      </c>
      <c r="S134" s="13">
        <v>9276</v>
      </c>
      <c r="T134" s="18" t="s">
        <v>93</v>
      </c>
    </row>
    <row r="135" spans="1:20" ht="24.95" customHeight="1" x14ac:dyDescent="0.25">
      <c r="A135" s="6">
        <v>117</v>
      </c>
      <c r="B135" s="16">
        <v>45152</v>
      </c>
      <c r="C135" s="3">
        <v>2349623</v>
      </c>
      <c r="D135" s="4" t="s">
        <v>233</v>
      </c>
      <c r="E135" s="3" t="s">
        <v>46</v>
      </c>
      <c r="F135" s="13" t="s">
        <v>55</v>
      </c>
      <c r="G135" s="13" t="s">
        <v>51</v>
      </c>
      <c r="H135" s="13">
        <v>4519</v>
      </c>
      <c r="I135" s="14">
        <v>45148</v>
      </c>
      <c r="J135" s="15">
        <v>45575</v>
      </c>
      <c r="K135" s="15">
        <v>32163</v>
      </c>
      <c r="L135" s="5">
        <f t="shared" si="9"/>
        <v>13412</v>
      </c>
      <c r="M135" s="15">
        <v>3574</v>
      </c>
      <c r="N135" s="15">
        <v>9180</v>
      </c>
      <c r="O135" s="15">
        <v>658</v>
      </c>
      <c r="P135" s="15">
        <v>0</v>
      </c>
      <c r="Q135" s="15">
        <v>12754</v>
      </c>
      <c r="R135" s="15">
        <v>12754</v>
      </c>
      <c r="S135" s="13">
        <v>9249</v>
      </c>
      <c r="T135" s="18" t="s">
        <v>93</v>
      </c>
    </row>
    <row r="136" spans="1:20" ht="24.95" customHeight="1" x14ac:dyDescent="0.25">
      <c r="A136" s="6">
        <v>118</v>
      </c>
      <c r="B136" s="16">
        <v>45152</v>
      </c>
      <c r="C136" s="3">
        <v>552321</v>
      </c>
      <c r="D136" s="4" t="s">
        <v>234</v>
      </c>
      <c r="E136" s="3" t="s">
        <v>32</v>
      </c>
      <c r="F136" s="13" t="s">
        <v>245</v>
      </c>
      <c r="G136" s="13" t="s">
        <v>246</v>
      </c>
      <c r="H136" s="13">
        <v>4529</v>
      </c>
      <c r="I136" s="14">
        <v>45143</v>
      </c>
      <c r="J136" s="15">
        <v>145847</v>
      </c>
      <c r="K136" s="15">
        <v>132406</v>
      </c>
      <c r="L136" s="5">
        <f t="shared" si="9"/>
        <v>13441</v>
      </c>
      <c r="M136" s="15">
        <v>0</v>
      </c>
      <c r="N136" s="15">
        <v>9066</v>
      </c>
      <c r="O136" s="15">
        <v>4375</v>
      </c>
      <c r="P136" s="15">
        <v>0</v>
      </c>
      <c r="Q136" s="15">
        <v>9066</v>
      </c>
      <c r="R136" s="15">
        <v>9066</v>
      </c>
      <c r="S136" s="13">
        <v>9274</v>
      </c>
      <c r="T136" s="18" t="s">
        <v>93</v>
      </c>
    </row>
    <row r="137" spans="1:20" ht="24.95" customHeight="1" x14ac:dyDescent="0.25">
      <c r="A137" s="6">
        <v>119</v>
      </c>
      <c r="B137" s="16">
        <v>45152</v>
      </c>
      <c r="C137" s="3">
        <v>5059514</v>
      </c>
      <c r="D137" s="4" t="s">
        <v>235</v>
      </c>
      <c r="E137" s="3" t="s">
        <v>20</v>
      </c>
      <c r="F137" s="13" t="s">
        <v>48</v>
      </c>
      <c r="G137" s="13" t="s">
        <v>45</v>
      </c>
      <c r="H137" s="13" t="s">
        <v>241</v>
      </c>
      <c r="I137" s="14">
        <v>45148</v>
      </c>
      <c r="J137" s="15">
        <v>83800</v>
      </c>
      <c r="K137" s="15">
        <v>81000</v>
      </c>
      <c r="L137" s="5">
        <f t="shared" ref="L137:L146" si="10">J137-K137</f>
        <v>2800</v>
      </c>
      <c r="M137" s="15">
        <v>0</v>
      </c>
      <c r="N137" s="15">
        <v>2800</v>
      </c>
      <c r="O137" s="15">
        <v>0</v>
      </c>
      <c r="P137" s="15">
        <v>0</v>
      </c>
      <c r="Q137" s="15">
        <v>2800</v>
      </c>
      <c r="R137" s="15">
        <v>2800</v>
      </c>
      <c r="S137" s="13">
        <v>9266</v>
      </c>
      <c r="T137" s="18" t="s">
        <v>93</v>
      </c>
    </row>
    <row r="138" spans="1:20" ht="24.95" customHeight="1" x14ac:dyDescent="0.25">
      <c r="A138" s="6">
        <v>120</v>
      </c>
      <c r="B138" s="16">
        <v>45152</v>
      </c>
      <c r="C138" s="3">
        <v>2742719</v>
      </c>
      <c r="D138" s="4" t="s">
        <v>236</v>
      </c>
      <c r="E138" s="3" t="s">
        <v>27</v>
      </c>
      <c r="F138" s="13" t="s">
        <v>201</v>
      </c>
      <c r="G138" s="13" t="s">
        <v>60</v>
      </c>
      <c r="H138" s="13">
        <v>4544</v>
      </c>
      <c r="I138" s="14">
        <v>45147</v>
      </c>
      <c r="J138" s="15">
        <v>96593</v>
      </c>
      <c r="K138" s="15">
        <v>83762</v>
      </c>
      <c r="L138" s="5">
        <f t="shared" si="10"/>
        <v>12831</v>
      </c>
      <c r="M138" s="15">
        <v>4408</v>
      </c>
      <c r="N138" s="15">
        <v>8423</v>
      </c>
      <c r="O138" s="15">
        <v>0</v>
      </c>
      <c r="P138" s="15">
        <v>0</v>
      </c>
      <c r="Q138" s="15">
        <v>12831</v>
      </c>
      <c r="R138" s="15">
        <v>12831</v>
      </c>
      <c r="S138" s="13">
        <v>9261</v>
      </c>
      <c r="T138" s="18" t="s">
        <v>93</v>
      </c>
    </row>
    <row r="139" spans="1:20" ht="24.95" customHeight="1" x14ac:dyDescent="0.25">
      <c r="A139" s="6">
        <v>121</v>
      </c>
      <c r="B139" s="16">
        <v>45152</v>
      </c>
      <c r="C139" s="3">
        <v>1562816</v>
      </c>
      <c r="D139" s="4" t="s">
        <v>237</v>
      </c>
      <c r="E139" s="3" t="s">
        <v>20</v>
      </c>
      <c r="F139" s="13" t="s">
        <v>56</v>
      </c>
      <c r="G139" s="13" t="s">
        <v>51</v>
      </c>
      <c r="H139" s="13">
        <v>4545</v>
      </c>
      <c r="I139" s="14">
        <v>45151</v>
      </c>
      <c r="J139" s="15">
        <v>15333</v>
      </c>
      <c r="K139" s="15">
        <v>10944</v>
      </c>
      <c r="L139" s="5">
        <f t="shared" si="10"/>
        <v>4389</v>
      </c>
      <c r="M139" s="15">
        <v>0</v>
      </c>
      <c r="N139" s="15">
        <v>3813</v>
      </c>
      <c r="O139" s="15">
        <v>576</v>
      </c>
      <c r="P139" s="15">
        <v>0</v>
      </c>
      <c r="Q139" s="15">
        <v>3813</v>
      </c>
      <c r="R139" s="15">
        <v>3813</v>
      </c>
      <c r="S139" s="13">
        <v>9271</v>
      </c>
      <c r="T139" s="18" t="s">
        <v>93</v>
      </c>
    </row>
    <row r="140" spans="1:20" ht="24.95" customHeight="1" x14ac:dyDescent="0.25">
      <c r="A140" s="6">
        <v>122</v>
      </c>
      <c r="B140" s="16">
        <v>45152</v>
      </c>
      <c r="C140" s="3">
        <v>2860817</v>
      </c>
      <c r="D140" s="4" t="s">
        <v>238</v>
      </c>
      <c r="E140" s="3" t="s">
        <v>20</v>
      </c>
      <c r="F140" s="13" t="s">
        <v>48</v>
      </c>
      <c r="G140" s="13" t="s">
        <v>45</v>
      </c>
      <c r="H140" s="13" t="s">
        <v>242</v>
      </c>
      <c r="I140" s="14">
        <v>45152</v>
      </c>
      <c r="J140" s="15">
        <v>30900</v>
      </c>
      <c r="K140" s="15">
        <v>28355</v>
      </c>
      <c r="L140" s="5">
        <f t="shared" si="10"/>
        <v>2545</v>
      </c>
      <c r="M140" s="15">
        <v>0</v>
      </c>
      <c r="N140" s="15">
        <v>2000</v>
      </c>
      <c r="O140" s="15">
        <v>545</v>
      </c>
      <c r="P140" s="15">
        <v>0</v>
      </c>
      <c r="Q140" s="15">
        <v>2000</v>
      </c>
      <c r="R140" s="15">
        <v>34890</v>
      </c>
      <c r="S140" s="13" t="s">
        <v>258</v>
      </c>
      <c r="T140" s="18" t="s">
        <v>93</v>
      </c>
    </row>
    <row r="141" spans="1:20" ht="24.95" customHeight="1" x14ac:dyDescent="0.25">
      <c r="A141" s="6">
        <v>123</v>
      </c>
      <c r="B141" s="16">
        <v>45152</v>
      </c>
      <c r="C141" s="3">
        <v>5621217</v>
      </c>
      <c r="D141" s="4" t="s">
        <v>239</v>
      </c>
      <c r="E141" s="3" t="s">
        <v>146</v>
      </c>
      <c r="F141" s="13" t="s">
        <v>74</v>
      </c>
      <c r="G141" s="13" t="s">
        <v>60</v>
      </c>
      <c r="H141" s="13">
        <v>4559</v>
      </c>
      <c r="I141" s="14">
        <v>45151</v>
      </c>
      <c r="J141" s="15">
        <v>23861</v>
      </c>
      <c r="K141" s="15">
        <v>22613</v>
      </c>
      <c r="L141" s="5">
        <f t="shared" si="10"/>
        <v>1248</v>
      </c>
      <c r="M141" s="15">
        <v>0</v>
      </c>
      <c r="N141" s="15">
        <v>1248</v>
      </c>
      <c r="O141" s="15">
        <v>0</v>
      </c>
      <c r="P141" s="15">
        <v>0</v>
      </c>
      <c r="Q141" s="15">
        <v>1248</v>
      </c>
      <c r="R141" s="15">
        <v>1248</v>
      </c>
      <c r="S141" s="13">
        <v>9275</v>
      </c>
      <c r="T141" s="18" t="s">
        <v>93</v>
      </c>
    </row>
    <row r="142" spans="1:20" ht="24.95" customHeight="1" x14ac:dyDescent="0.25">
      <c r="A142" s="6">
        <v>124</v>
      </c>
      <c r="B142" s="16">
        <v>45154</v>
      </c>
      <c r="C142" s="3">
        <v>2426119</v>
      </c>
      <c r="D142" s="4" t="s">
        <v>247</v>
      </c>
      <c r="E142" s="3" t="s">
        <v>27</v>
      </c>
      <c r="F142" s="13" t="s">
        <v>37</v>
      </c>
      <c r="G142" s="13" t="s">
        <v>43</v>
      </c>
      <c r="H142" s="13">
        <v>4598</v>
      </c>
      <c r="I142" s="14" t="s">
        <v>257</v>
      </c>
      <c r="J142" s="15">
        <v>14466</v>
      </c>
      <c r="K142" s="15">
        <v>13019</v>
      </c>
      <c r="L142" s="5">
        <f t="shared" si="10"/>
        <v>1447</v>
      </c>
      <c r="M142" s="15">
        <v>0</v>
      </c>
      <c r="N142" s="15">
        <v>1447</v>
      </c>
      <c r="O142" s="15">
        <v>0</v>
      </c>
      <c r="P142" s="15">
        <v>0</v>
      </c>
      <c r="Q142" s="15">
        <v>1447</v>
      </c>
      <c r="R142" s="15">
        <v>1447</v>
      </c>
      <c r="S142" s="13">
        <v>9352</v>
      </c>
      <c r="T142" s="18" t="s">
        <v>93</v>
      </c>
    </row>
    <row r="143" spans="1:20" ht="24.95" customHeight="1" x14ac:dyDescent="0.25">
      <c r="A143" s="6">
        <v>125</v>
      </c>
      <c r="B143" s="16">
        <v>45154</v>
      </c>
      <c r="C143" s="3">
        <v>8631722</v>
      </c>
      <c r="D143" s="4" t="s">
        <v>248</v>
      </c>
      <c r="E143" s="3" t="s">
        <v>27</v>
      </c>
      <c r="F143" s="13" t="s">
        <v>47</v>
      </c>
      <c r="G143" s="13" t="s">
        <v>45</v>
      </c>
      <c r="H143" s="13">
        <v>4597</v>
      </c>
      <c r="I143" s="14">
        <v>45149</v>
      </c>
      <c r="J143" s="15">
        <v>53236</v>
      </c>
      <c r="K143" s="15">
        <v>44462</v>
      </c>
      <c r="L143" s="5">
        <f t="shared" si="10"/>
        <v>8774</v>
      </c>
      <c r="M143" s="15">
        <v>0</v>
      </c>
      <c r="N143" s="15">
        <v>4224</v>
      </c>
      <c r="O143" s="15">
        <v>4550</v>
      </c>
      <c r="P143" s="15">
        <v>0</v>
      </c>
      <c r="Q143" s="15">
        <v>4224</v>
      </c>
      <c r="R143" s="15">
        <v>4224</v>
      </c>
      <c r="S143" s="13">
        <v>9351</v>
      </c>
      <c r="T143" s="18" t="s">
        <v>93</v>
      </c>
    </row>
    <row r="144" spans="1:20" ht="24.95" customHeight="1" x14ac:dyDescent="0.25">
      <c r="A144" s="6">
        <v>126</v>
      </c>
      <c r="B144" s="16">
        <v>45154</v>
      </c>
      <c r="C144" s="3">
        <v>2202719</v>
      </c>
      <c r="D144" s="4" t="s">
        <v>249</v>
      </c>
      <c r="E144" s="3" t="s">
        <v>78</v>
      </c>
      <c r="F144" s="13" t="s">
        <v>55</v>
      </c>
      <c r="G144" s="13" t="s">
        <v>51</v>
      </c>
      <c r="H144" s="13">
        <v>4601</v>
      </c>
      <c r="I144" s="14">
        <v>45146</v>
      </c>
      <c r="J144" s="15">
        <v>87419</v>
      </c>
      <c r="K144" s="15">
        <v>65380</v>
      </c>
      <c r="L144" s="5">
        <f t="shared" si="10"/>
        <v>22039</v>
      </c>
      <c r="M144" s="15">
        <v>7265</v>
      </c>
      <c r="N144" s="15">
        <v>14774</v>
      </c>
      <c r="O144" s="15">
        <v>0</v>
      </c>
      <c r="P144" s="15">
        <v>0</v>
      </c>
      <c r="Q144" s="15">
        <v>22039</v>
      </c>
      <c r="R144" s="15">
        <v>22039</v>
      </c>
      <c r="S144" s="13">
        <v>9361</v>
      </c>
      <c r="T144" s="18" t="s">
        <v>93</v>
      </c>
    </row>
    <row r="145" spans="1:20" ht="24.95" customHeight="1" x14ac:dyDescent="0.25">
      <c r="A145" s="6">
        <v>127</v>
      </c>
      <c r="B145" s="16">
        <v>45154</v>
      </c>
      <c r="C145" s="3">
        <v>2356523</v>
      </c>
      <c r="D145" s="4" t="s">
        <v>250</v>
      </c>
      <c r="E145" s="3" t="s">
        <v>46</v>
      </c>
      <c r="F145" s="13" t="s">
        <v>49</v>
      </c>
      <c r="G145" s="13" t="s">
        <v>35</v>
      </c>
      <c r="H145" s="13">
        <v>4605</v>
      </c>
      <c r="I145" s="14">
        <v>45150</v>
      </c>
      <c r="J145" s="15">
        <v>23644</v>
      </c>
      <c r="K145" s="15">
        <v>19049</v>
      </c>
      <c r="L145" s="5">
        <f t="shared" si="10"/>
        <v>4595</v>
      </c>
      <c r="M145" s="15">
        <v>0</v>
      </c>
      <c r="N145" s="15">
        <v>3857</v>
      </c>
      <c r="O145" s="15">
        <v>738</v>
      </c>
      <c r="P145" s="15">
        <v>0</v>
      </c>
      <c r="Q145" s="15">
        <v>3857</v>
      </c>
      <c r="R145" s="15">
        <v>3857</v>
      </c>
      <c r="S145" s="13">
        <v>9366</v>
      </c>
      <c r="T145" s="18" t="s">
        <v>93</v>
      </c>
    </row>
    <row r="146" spans="1:20" ht="24.95" customHeight="1" x14ac:dyDescent="0.25">
      <c r="A146" s="6">
        <v>128</v>
      </c>
      <c r="B146" s="16">
        <v>45154</v>
      </c>
      <c r="C146" s="3">
        <v>2347523</v>
      </c>
      <c r="D146" s="4" t="s">
        <v>251</v>
      </c>
      <c r="E146" s="3" t="s">
        <v>20</v>
      </c>
      <c r="F146" s="13" t="s">
        <v>56</v>
      </c>
      <c r="G146" s="13" t="s">
        <v>51</v>
      </c>
      <c r="H146" s="13">
        <v>4609</v>
      </c>
      <c r="I146" s="14">
        <v>45148</v>
      </c>
      <c r="J146" s="15">
        <v>55805</v>
      </c>
      <c r="K146" s="15">
        <v>44530</v>
      </c>
      <c r="L146" s="5">
        <f t="shared" si="10"/>
        <v>11275</v>
      </c>
      <c r="M146" s="15">
        <v>0</v>
      </c>
      <c r="N146" s="15">
        <v>8932</v>
      </c>
      <c r="O146" s="15">
        <v>2343</v>
      </c>
      <c r="P146" s="15">
        <v>0</v>
      </c>
      <c r="Q146" s="15">
        <v>8932</v>
      </c>
      <c r="R146" s="15">
        <v>8932</v>
      </c>
      <c r="S146" s="13">
        <v>9377</v>
      </c>
      <c r="T146" s="18" t="s">
        <v>93</v>
      </c>
    </row>
    <row r="147" spans="1:20" ht="24.95" customHeight="1" x14ac:dyDescent="0.25">
      <c r="A147" s="6">
        <v>129</v>
      </c>
      <c r="B147" s="16">
        <v>45154</v>
      </c>
      <c r="C147" s="3">
        <v>346223</v>
      </c>
      <c r="D147" s="4" t="s">
        <v>252</v>
      </c>
      <c r="E147" s="3" t="s">
        <v>27</v>
      </c>
      <c r="F147" s="13" t="s">
        <v>54</v>
      </c>
      <c r="G147" s="13" t="s">
        <v>36</v>
      </c>
      <c r="H147" s="13">
        <v>4608</v>
      </c>
      <c r="I147" s="14">
        <v>45152</v>
      </c>
      <c r="J147" s="15">
        <v>47409</v>
      </c>
      <c r="K147" s="15">
        <v>42259</v>
      </c>
      <c r="L147" s="5">
        <f t="shared" ref="L147:L154" si="11">J147-K147</f>
        <v>5150</v>
      </c>
      <c r="M147" s="15">
        <v>2224</v>
      </c>
      <c r="N147" s="15">
        <v>2924</v>
      </c>
      <c r="O147" s="15">
        <v>0</v>
      </c>
      <c r="P147" s="15">
        <v>0</v>
      </c>
      <c r="Q147" s="15">
        <v>5148</v>
      </c>
      <c r="R147" s="15">
        <v>5148</v>
      </c>
      <c r="S147" s="13">
        <v>9370</v>
      </c>
      <c r="T147" s="18" t="s">
        <v>93</v>
      </c>
    </row>
    <row r="148" spans="1:20" ht="24.95" customHeight="1" x14ac:dyDescent="0.25">
      <c r="A148" s="6">
        <v>130</v>
      </c>
      <c r="B148" s="16">
        <v>45154</v>
      </c>
      <c r="C148" s="3">
        <v>1867223</v>
      </c>
      <c r="D148" s="4" t="s">
        <v>253</v>
      </c>
      <c r="E148" s="3" t="s">
        <v>46</v>
      </c>
      <c r="F148" s="13" t="s">
        <v>41</v>
      </c>
      <c r="G148" s="13" t="s">
        <v>36</v>
      </c>
      <c r="H148" s="13">
        <v>4599</v>
      </c>
      <c r="I148" s="14">
        <v>45153</v>
      </c>
      <c r="J148" s="15">
        <v>25542</v>
      </c>
      <c r="K148" s="15">
        <v>24357</v>
      </c>
      <c r="L148" s="5">
        <f t="shared" si="11"/>
        <v>1185</v>
      </c>
      <c r="M148" s="15">
        <v>0</v>
      </c>
      <c r="N148" s="15">
        <v>909</v>
      </c>
      <c r="O148" s="15">
        <v>276</v>
      </c>
      <c r="P148" s="15">
        <v>0</v>
      </c>
      <c r="Q148" s="15">
        <v>909</v>
      </c>
      <c r="R148" s="15">
        <v>909</v>
      </c>
      <c r="S148" s="13">
        <v>9371</v>
      </c>
      <c r="T148" s="18" t="s">
        <v>93</v>
      </c>
    </row>
    <row r="149" spans="1:20" ht="24.95" customHeight="1" x14ac:dyDescent="0.25">
      <c r="A149" s="6">
        <v>131</v>
      </c>
      <c r="B149" s="16">
        <v>45154</v>
      </c>
      <c r="C149" s="3">
        <v>4057115</v>
      </c>
      <c r="D149" s="4" t="s">
        <v>254</v>
      </c>
      <c r="E149" s="3" t="s">
        <v>20</v>
      </c>
      <c r="F149" s="13" t="s">
        <v>201</v>
      </c>
      <c r="G149" s="13" t="s">
        <v>60</v>
      </c>
      <c r="H149" s="13">
        <v>4615</v>
      </c>
      <c r="I149" s="14">
        <v>45149</v>
      </c>
      <c r="J149" s="15">
        <v>63550</v>
      </c>
      <c r="K149" s="15">
        <v>24811</v>
      </c>
      <c r="L149" s="5">
        <f t="shared" si="11"/>
        <v>38739</v>
      </c>
      <c r="M149" s="15">
        <v>10633</v>
      </c>
      <c r="N149" s="15">
        <v>26241</v>
      </c>
      <c r="O149" s="15">
        <v>1865</v>
      </c>
      <c r="P149" s="15">
        <v>0</v>
      </c>
      <c r="Q149" s="15">
        <v>36874</v>
      </c>
      <c r="R149" s="15">
        <v>0</v>
      </c>
      <c r="S149" s="13" t="s">
        <v>40</v>
      </c>
      <c r="T149" s="18" t="s">
        <v>93</v>
      </c>
    </row>
    <row r="150" spans="1:20" ht="24.95" customHeight="1" x14ac:dyDescent="0.25">
      <c r="A150" s="6">
        <v>132</v>
      </c>
      <c r="B150" s="16">
        <v>45154</v>
      </c>
      <c r="C150" s="3">
        <v>2366423</v>
      </c>
      <c r="D150" s="4" t="s">
        <v>255</v>
      </c>
      <c r="E150" s="3" t="s">
        <v>26</v>
      </c>
      <c r="F150" s="13" t="s">
        <v>50</v>
      </c>
      <c r="G150" s="13" t="s">
        <v>35</v>
      </c>
      <c r="H150" s="13">
        <v>4617</v>
      </c>
      <c r="I150" s="14">
        <v>45149</v>
      </c>
      <c r="J150" s="15">
        <v>70419</v>
      </c>
      <c r="K150" s="15">
        <v>58392</v>
      </c>
      <c r="L150" s="5">
        <f t="shared" si="11"/>
        <v>12027</v>
      </c>
      <c r="M150" s="15">
        <v>0</v>
      </c>
      <c r="N150" s="15">
        <v>12027</v>
      </c>
      <c r="O150" s="15">
        <v>0</v>
      </c>
      <c r="P150" s="15">
        <v>0</v>
      </c>
      <c r="Q150" s="15">
        <v>12027</v>
      </c>
      <c r="R150" s="15">
        <v>12027</v>
      </c>
      <c r="S150" s="13">
        <v>9387</v>
      </c>
      <c r="T150" s="18" t="s">
        <v>93</v>
      </c>
    </row>
    <row r="151" spans="1:20" ht="24.95" customHeight="1" x14ac:dyDescent="0.25">
      <c r="A151" s="6">
        <v>133</v>
      </c>
      <c r="B151" s="16">
        <v>45154</v>
      </c>
      <c r="C151" s="3">
        <v>2302714</v>
      </c>
      <c r="D151" s="4" t="s">
        <v>256</v>
      </c>
      <c r="E151" s="3" t="s">
        <v>26</v>
      </c>
      <c r="F151" s="13" t="s">
        <v>49</v>
      </c>
      <c r="G151" s="13" t="s">
        <v>35</v>
      </c>
      <c r="H151" s="13">
        <v>4616</v>
      </c>
      <c r="I151" s="14">
        <v>45151</v>
      </c>
      <c r="J151" s="15">
        <v>25195</v>
      </c>
      <c r="K151" s="15">
        <v>22331</v>
      </c>
      <c r="L151" s="5">
        <f t="shared" si="11"/>
        <v>2864</v>
      </c>
      <c r="M151" s="15">
        <v>0</v>
      </c>
      <c r="N151" s="15">
        <v>2864</v>
      </c>
      <c r="O151" s="15">
        <v>0</v>
      </c>
      <c r="P151" s="15">
        <v>0</v>
      </c>
      <c r="Q151" s="15">
        <v>2864</v>
      </c>
      <c r="R151" s="15">
        <v>2864</v>
      </c>
      <c r="S151" s="13">
        <v>9384</v>
      </c>
      <c r="T151" s="18" t="s">
        <v>93</v>
      </c>
    </row>
    <row r="152" spans="1:20" ht="24.95" customHeight="1" x14ac:dyDescent="0.25">
      <c r="A152" s="6">
        <v>134</v>
      </c>
      <c r="B152" s="16">
        <v>45155</v>
      </c>
      <c r="C152" s="3">
        <v>1315814</v>
      </c>
      <c r="D152" s="4" t="s">
        <v>259</v>
      </c>
      <c r="E152" s="3" t="s">
        <v>20</v>
      </c>
      <c r="F152" s="13" t="s">
        <v>54</v>
      </c>
      <c r="G152" s="13" t="s">
        <v>36</v>
      </c>
      <c r="H152" s="13" t="s">
        <v>269</v>
      </c>
      <c r="I152" s="14">
        <v>45154</v>
      </c>
      <c r="J152" s="15">
        <v>89000</v>
      </c>
      <c r="K152" s="15">
        <v>89000</v>
      </c>
      <c r="L152" s="5">
        <f t="shared" si="11"/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3" t="s">
        <v>178</v>
      </c>
      <c r="T152" s="18" t="s">
        <v>93</v>
      </c>
    </row>
    <row r="153" spans="1:20" ht="24.95" customHeight="1" x14ac:dyDescent="0.25">
      <c r="A153" s="6">
        <v>135</v>
      </c>
      <c r="B153" s="16">
        <v>45155</v>
      </c>
      <c r="C153" s="3">
        <v>2373723</v>
      </c>
      <c r="D153" s="4" t="s">
        <v>260</v>
      </c>
      <c r="E153" s="3" t="s">
        <v>20</v>
      </c>
      <c r="F153" s="13" t="s">
        <v>50</v>
      </c>
      <c r="G153" s="13" t="s">
        <v>35</v>
      </c>
      <c r="H153" s="13">
        <v>4634</v>
      </c>
      <c r="I153" s="14">
        <v>45150</v>
      </c>
      <c r="J153" s="15">
        <v>28255</v>
      </c>
      <c r="K153" s="15">
        <v>22964</v>
      </c>
      <c r="L153" s="5">
        <f t="shared" si="11"/>
        <v>5291</v>
      </c>
      <c r="M153" s="15">
        <v>0</v>
      </c>
      <c r="N153" s="15">
        <v>4082</v>
      </c>
      <c r="O153" s="15">
        <v>1209</v>
      </c>
      <c r="P153" s="15">
        <v>0</v>
      </c>
      <c r="Q153" s="15">
        <v>4082</v>
      </c>
      <c r="R153" s="15">
        <v>4082</v>
      </c>
      <c r="S153" s="13" t="s">
        <v>296</v>
      </c>
      <c r="T153" s="18" t="s">
        <v>93</v>
      </c>
    </row>
    <row r="154" spans="1:20" ht="24.95" customHeight="1" x14ac:dyDescent="0.25">
      <c r="A154" s="6">
        <v>136</v>
      </c>
      <c r="B154" s="16">
        <v>45155</v>
      </c>
      <c r="C154" s="3">
        <v>875120</v>
      </c>
      <c r="D154" s="4" t="s">
        <v>261</v>
      </c>
      <c r="E154" s="3" t="s">
        <v>73</v>
      </c>
      <c r="F154" s="13" t="s">
        <v>74</v>
      </c>
      <c r="G154" s="13" t="s">
        <v>60</v>
      </c>
      <c r="H154" s="13">
        <v>4638</v>
      </c>
      <c r="I154" s="14">
        <v>45153</v>
      </c>
      <c r="J154" s="15">
        <v>46729</v>
      </c>
      <c r="K154" s="15">
        <v>46729</v>
      </c>
      <c r="L154" s="5">
        <f t="shared" si="11"/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3" t="s">
        <v>178</v>
      </c>
      <c r="T154" s="18" t="s">
        <v>93</v>
      </c>
    </row>
    <row r="155" spans="1:20" ht="24.95" customHeight="1" x14ac:dyDescent="0.25">
      <c r="A155" s="6">
        <v>137</v>
      </c>
      <c r="B155" s="16">
        <v>45155</v>
      </c>
      <c r="C155" s="3">
        <v>1813620</v>
      </c>
      <c r="D155" s="4" t="s">
        <v>262</v>
      </c>
      <c r="E155" s="3" t="s">
        <v>26</v>
      </c>
      <c r="F155" s="13" t="s">
        <v>58</v>
      </c>
      <c r="G155" s="13" t="s">
        <v>59</v>
      </c>
      <c r="H155" s="13">
        <v>4636</v>
      </c>
      <c r="I155" s="14">
        <v>45146</v>
      </c>
      <c r="J155" s="15">
        <v>395158</v>
      </c>
      <c r="K155" s="15">
        <v>292923</v>
      </c>
      <c r="L155" s="5">
        <f t="shared" ref="L155:L161" si="12">J155-K155</f>
        <v>102235</v>
      </c>
      <c r="M155" s="15">
        <v>32547</v>
      </c>
      <c r="N155" s="15">
        <v>69688</v>
      </c>
      <c r="O155" s="15">
        <v>0</v>
      </c>
      <c r="P155" s="15">
        <v>0</v>
      </c>
      <c r="Q155" s="15">
        <v>102235</v>
      </c>
      <c r="R155" s="15">
        <v>102235</v>
      </c>
      <c r="S155" s="13">
        <v>9429</v>
      </c>
      <c r="T155" s="18" t="s">
        <v>93</v>
      </c>
    </row>
    <row r="156" spans="1:20" ht="24.95" customHeight="1" x14ac:dyDescent="0.25">
      <c r="A156" s="6">
        <v>138</v>
      </c>
      <c r="B156" s="16">
        <v>45155</v>
      </c>
      <c r="C156" s="3">
        <v>3448117</v>
      </c>
      <c r="D156" s="4" t="s">
        <v>263</v>
      </c>
      <c r="E156" s="3" t="s">
        <v>69</v>
      </c>
      <c r="F156" s="13" t="s">
        <v>272</v>
      </c>
      <c r="G156" s="13" t="s">
        <v>43</v>
      </c>
      <c r="H156" s="13">
        <v>4639</v>
      </c>
      <c r="I156" s="14">
        <v>45153</v>
      </c>
      <c r="J156" s="15">
        <v>13358</v>
      </c>
      <c r="K156" s="15">
        <v>12747</v>
      </c>
      <c r="L156" s="5">
        <f t="shared" si="12"/>
        <v>611</v>
      </c>
      <c r="M156" s="15">
        <v>0</v>
      </c>
      <c r="N156" s="15">
        <v>611</v>
      </c>
      <c r="O156" s="15">
        <v>0</v>
      </c>
      <c r="P156" s="15">
        <v>0</v>
      </c>
      <c r="Q156" s="15">
        <v>611</v>
      </c>
      <c r="R156" s="15">
        <v>611</v>
      </c>
      <c r="S156" s="13">
        <v>9439</v>
      </c>
      <c r="T156" s="18" t="s">
        <v>93</v>
      </c>
    </row>
    <row r="157" spans="1:20" ht="24.95" customHeight="1" x14ac:dyDescent="0.25">
      <c r="A157" s="6">
        <v>139</v>
      </c>
      <c r="B157" s="16">
        <v>45155</v>
      </c>
      <c r="C157" s="3">
        <v>2351123</v>
      </c>
      <c r="D157" s="4" t="s">
        <v>264</v>
      </c>
      <c r="E157" s="3" t="s">
        <v>26</v>
      </c>
      <c r="F157" s="13" t="s">
        <v>74</v>
      </c>
      <c r="G157" s="13" t="s">
        <v>60</v>
      </c>
      <c r="H157" s="13">
        <v>4641</v>
      </c>
      <c r="I157" s="14">
        <v>45153</v>
      </c>
      <c r="J157" s="15">
        <v>41089</v>
      </c>
      <c r="K157" s="15">
        <v>32043</v>
      </c>
      <c r="L157" s="5">
        <f t="shared" si="12"/>
        <v>9046</v>
      </c>
      <c r="M157" s="15">
        <v>3560</v>
      </c>
      <c r="N157" s="15">
        <v>5486</v>
      </c>
      <c r="O157" s="15">
        <v>0</v>
      </c>
      <c r="P157" s="15">
        <v>0</v>
      </c>
      <c r="Q157" s="15">
        <v>9046</v>
      </c>
      <c r="R157" s="15">
        <v>8000</v>
      </c>
      <c r="S157" s="13">
        <v>9428</v>
      </c>
      <c r="T157" s="18" t="s">
        <v>93</v>
      </c>
    </row>
    <row r="158" spans="1:20" ht="24.95" customHeight="1" x14ac:dyDescent="0.25">
      <c r="A158" s="6">
        <v>140</v>
      </c>
      <c r="B158" s="16">
        <v>45155</v>
      </c>
      <c r="C158" s="3">
        <v>57421</v>
      </c>
      <c r="D158" s="4" t="s">
        <v>265</v>
      </c>
      <c r="E158" s="3" t="s">
        <v>266</v>
      </c>
      <c r="F158" s="13" t="s">
        <v>131</v>
      </c>
      <c r="G158" s="13" t="s">
        <v>45</v>
      </c>
      <c r="H158" s="13">
        <v>4646</v>
      </c>
      <c r="I158" s="14">
        <v>45151</v>
      </c>
      <c r="J158" s="15">
        <v>52075</v>
      </c>
      <c r="K158" s="15">
        <v>43341</v>
      </c>
      <c r="L158" s="5">
        <f t="shared" si="12"/>
        <v>8734</v>
      </c>
      <c r="M158" s="15">
        <v>0</v>
      </c>
      <c r="N158" s="15">
        <v>8734</v>
      </c>
      <c r="O158" s="15">
        <v>0</v>
      </c>
      <c r="P158" s="15">
        <v>0</v>
      </c>
      <c r="Q158" s="15">
        <v>8734</v>
      </c>
      <c r="R158" s="15">
        <v>52075</v>
      </c>
      <c r="S158" s="13" t="s">
        <v>297</v>
      </c>
      <c r="T158" s="18" t="s">
        <v>93</v>
      </c>
    </row>
    <row r="159" spans="1:20" ht="24.95" customHeight="1" x14ac:dyDescent="0.25">
      <c r="A159" s="6">
        <v>141</v>
      </c>
      <c r="B159" s="16">
        <v>45155</v>
      </c>
      <c r="C159" s="3">
        <v>1289012</v>
      </c>
      <c r="D159" s="4" t="s">
        <v>267</v>
      </c>
      <c r="E159" s="3" t="s">
        <v>20</v>
      </c>
      <c r="F159" s="13" t="s">
        <v>58</v>
      </c>
      <c r="G159" s="13" t="s">
        <v>59</v>
      </c>
      <c r="H159" s="13" t="s">
        <v>270</v>
      </c>
      <c r="I159" s="14">
        <v>45152</v>
      </c>
      <c r="J159" s="15">
        <v>85500</v>
      </c>
      <c r="K159" s="15">
        <v>82000</v>
      </c>
      <c r="L159" s="5">
        <f t="shared" si="12"/>
        <v>3500</v>
      </c>
      <c r="M159" s="15">
        <v>0</v>
      </c>
      <c r="N159" s="15">
        <v>3500</v>
      </c>
      <c r="O159" s="15">
        <v>0</v>
      </c>
      <c r="P159" s="15">
        <v>0</v>
      </c>
      <c r="Q159" s="15">
        <v>3500</v>
      </c>
      <c r="R159" s="15">
        <v>3500</v>
      </c>
      <c r="S159" s="13">
        <v>9430</v>
      </c>
      <c r="T159" s="18" t="s">
        <v>93</v>
      </c>
    </row>
    <row r="160" spans="1:20" ht="24.95" customHeight="1" x14ac:dyDescent="0.25">
      <c r="A160" s="6">
        <v>142</v>
      </c>
      <c r="B160" s="16">
        <v>45155</v>
      </c>
      <c r="C160" s="3">
        <v>2408323</v>
      </c>
      <c r="D160" s="4" t="s">
        <v>268</v>
      </c>
      <c r="E160" s="3" t="s">
        <v>20</v>
      </c>
      <c r="F160" s="13" t="s">
        <v>48</v>
      </c>
      <c r="G160" s="13" t="s">
        <v>45</v>
      </c>
      <c r="H160" s="13" t="s">
        <v>271</v>
      </c>
      <c r="I160" s="14">
        <v>45155</v>
      </c>
      <c r="J160" s="15">
        <v>20000</v>
      </c>
      <c r="K160" s="15">
        <v>0</v>
      </c>
      <c r="L160" s="5">
        <f t="shared" si="12"/>
        <v>20000</v>
      </c>
      <c r="M160" s="15">
        <v>0</v>
      </c>
      <c r="N160" s="15">
        <v>0</v>
      </c>
      <c r="O160" s="15">
        <v>0</v>
      </c>
      <c r="P160" s="15">
        <v>0</v>
      </c>
      <c r="Q160" s="15">
        <v>20000</v>
      </c>
      <c r="R160" s="15">
        <v>20000</v>
      </c>
      <c r="S160" s="13">
        <v>9437</v>
      </c>
      <c r="T160" s="18" t="s">
        <v>94</v>
      </c>
    </row>
    <row r="161" spans="1:20" ht="24.95" customHeight="1" x14ac:dyDescent="0.25">
      <c r="A161" s="6">
        <v>143</v>
      </c>
      <c r="B161" s="16">
        <v>45156</v>
      </c>
      <c r="C161" s="3">
        <v>2362123</v>
      </c>
      <c r="D161" s="4" t="s">
        <v>273</v>
      </c>
      <c r="E161" s="3" t="s">
        <v>274</v>
      </c>
      <c r="F161" s="13" t="s">
        <v>49</v>
      </c>
      <c r="G161" s="13" t="s">
        <v>35</v>
      </c>
      <c r="H161" s="13">
        <v>4665</v>
      </c>
      <c r="I161" s="14">
        <v>45152</v>
      </c>
      <c r="J161" s="15">
        <v>30010</v>
      </c>
      <c r="K161" s="15">
        <v>0</v>
      </c>
      <c r="L161" s="5">
        <f t="shared" si="12"/>
        <v>30010</v>
      </c>
      <c r="M161" s="15">
        <v>0</v>
      </c>
      <c r="N161" s="15">
        <v>0</v>
      </c>
      <c r="O161" s="15">
        <v>0</v>
      </c>
      <c r="P161" s="15">
        <v>0</v>
      </c>
      <c r="Q161" s="15">
        <v>30010</v>
      </c>
      <c r="R161" s="15">
        <v>30010</v>
      </c>
      <c r="S161" s="13">
        <v>9481</v>
      </c>
      <c r="T161" s="18" t="s">
        <v>94</v>
      </c>
    </row>
    <row r="162" spans="1:20" ht="24.95" customHeight="1" x14ac:dyDescent="0.25">
      <c r="A162" s="6">
        <v>144</v>
      </c>
      <c r="B162" s="16">
        <v>45156</v>
      </c>
      <c r="C162" s="3">
        <v>2379823</v>
      </c>
      <c r="D162" s="4" t="s">
        <v>275</v>
      </c>
      <c r="E162" s="3" t="s">
        <v>26</v>
      </c>
      <c r="F162" s="13" t="s">
        <v>31</v>
      </c>
      <c r="G162" s="13" t="s">
        <v>35</v>
      </c>
      <c r="H162" s="13">
        <v>4667</v>
      </c>
      <c r="I162" s="14">
        <v>45151</v>
      </c>
      <c r="J162" s="15">
        <v>40581</v>
      </c>
      <c r="K162" s="15">
        <v>38058</v>
      </c>
      <c r="L162" s="5">
        <f t="shared" ref="L162:L196" si="13">J162-K162</f>
        <v>2523</v>
      </c>
      <c r="M162" s="15">
        <v>0</v>
      </c>
      <c r="N162" s="15">
        <v>2523</v>
      </c>
      <c r="O162" s="15">
        <v>0</v>
      </c>
      <c r="P162" s="15">
        <v>0</v>
      </c>
      <c r="Q162" s="15">
        <v>2523</v>
      </c>
      <c r="R162" s="15">
        <v>2523</v>
      </c>
      <c r="S162" s="13">
        <v>9489</v>
      </c>
      <c r="T162" s="18" t="s">
        <v>93</v>
      </c>
    </row>
    <row r="163" spans="1:20" ht="24.95" customHeight="1" x14ac:dyDescent="0.25">
      <c r="A163" s="6">
        <v>145</v>
      </c>
      <c r="B163" s="16">
        <v>45156</v>
      </c>
      <c r="C163" s="3">
        <v>2358823</v>
      </c>
      <c r="D163" s="4" t="s">
        <v>276</v>
      </c>
      <c r="E163" s="3" t="s">
        <v>280</v>
      </c>
      <c r="F163" s="13" t="s">
        <v>55</v>
      </c>
      <c r="G163" s="13" t="s">
        <v>51</v>
      </c>
      <c r="H163" s="13">
        <v>4675</v>
      </c>
      <c r="I163" s="14">
        <v>45148</v>
      </c>
      <c r="J163" s="15">
        <v>139132</v>
      </c>
      <c r="K163" s="15">
        <v>130534</v>
      </c>
      <c r="L163" s="5">
        <f t="shared" si="13"/>
        <v>8598</v>
      </c>
      <c r="M163" s="15">
        <v>0</v>
      </c>
      <c r="N163" s="15">
        <v>8598</v>
      </c>
      <c r="O163" s="15">
        <v>936</v>
      </c>
      <c r="P163" s="15">
        <v>0</v>
      </c>
      <c r="Q163" s="15">
        <v>7662</v>
      </c>
      <c r="R163" s="15">
        <v>7662</v>
      </c>
      <c r="S163" s="13">
        <v>9491</v>
      </c>
      <c r="T163" s="18" t="s">
        <v>93</v>
      </c>
    </row>
    <row r="164" spans="1:20" ht="24.95" customHeight="1" x14ac:dyDescent="0.25">
      <c r="A164" s="6">
        <v>146</v>
      </c>
      <c r="B164" s="16">
        <v>45156</v>
      </c>
      <c r="C164" s="3">
        <v>2386823</v>
      </c>
      <c r="D164" s="4" t="s">
        <v>277</v>
      </c>
      <c r="E164" s="3" t="s">
        <v>76</v>
      </c>
      <c r="F164" s="13" t="s">
        <v>201</v>
      </c>
      <c r="G164" s="13" t="s">
        <v>60</v>
      </c>
      <c r="H164" s="13">
        <v>4676</v>
      </c>
      <c r="I164" s="14">
        <v>45152</v>
      </c>
      <c r="J164" s="15">
        <v>64383</v>
      </c>
      <c r="K164" s="15">
        <v>63071</v>
      </c>
      <c r="L164" s="5">
        <f t="shared" si="13"/>
        <v>1312</v>
      </c>
      <c r="M164" s="15">
        <v>0</v>
      </c>
      <c r="N164" s="15">
        <v>1312</v>
      </c>
      <c r="O164" s="15">
        <v>0</v>
      </c>
      <c r="P164" s="15">
        <v>0</v>
      </c>
      <c r="Q164" s="15">
        <v>1312</v>
      </c>
      <c r="R164" s="15">
        <v>1312</v>
      </c>
      <c r="S164" s="13">
        <v>9488</v>
      </c>
      <c r="T164" s="18" t="s">
        <v>93</v>
      </c>
    </row>
    <row r="165" spans="1:20" ht="24.95" customHeight="1" x14ac:dyDescent="0.25">
      <c r="A165" s="6">
        <v>147</v>
      </c>
      <c r="B165" s="16">
        <v>45156</v>
      </c>
      <c r="C165" s="3">
        <v>615411</v>
      </c>
      <c r="D165" s="4" t="s">
        <v>278</v>
      </c>
      <c r="E165" s="3" t="s">
        <v>27</v>
      </c>
      <c r="F165" s="13" t="s">
        <v>41</v>
      </c>
      <c r="G165" s="13" t="s">
        <v>36</v>
      </c>
      <c r="H165" s="13">
        <v>4677</v>
      </c>
      <c r="I165" s="14">
        <v>45155</v>
      </c>
      <c r="J165" s="15">
        <v>32120</v>
      </c>
      <c r="K165" s="15">
        <v>29071</v>
      </c>
      <c r="L165" s="5">
        <f t="shared" si="13"/>
        <v>3049</v>
      </c>
      <c r="M165" s="15">
        <v>0</v>
      </c>
      <c r="N165" s="15">
        <v>3049</v>
      </c>
      <c r="O165" s="15">
        <v>0</v>
      </c>
      <c r="P165" s="15">
        <v>0</v>
      </c>
      <c r="Q165" s="15">
        <v>3049</v>
      </c>
      <c r="R165" s="15">
        <v>3049</v>
      </c>
      <c r="S165" s="13">
        <v>9490</v>
      </c>
      <c r="T165" s="18" t="s">
        <v>93</v>
      </c>
    </row>
    <row r="166" spans="1:20" ht="24.95" customHeight="1" x14ac:dyDescent="0.25">
      <c r="A166" s="6">
        <v>148</v>
      </c>
      <c r="B166" s="16">
        <v>45156</v>
      </c>
      <c r="C166" s="3">
        <v>2416723</v>
      </c>
      <c r="D166" s="4" t="s">
        <v>279</v>
      </c>
      <c r="E166" s="3" t="s">
        <v>61</v>
      </c>
      <c r="F166" s="13" t="s">
        <v>281</v>
      </c>
      <c r="G166" s="13" t="s">
        <v>282</v>
      </c>
      <c r="H166" s="13">
        <v>4687</v>
      </c>
      <c r="I166" s="14">
        <v>45155</v>
      </c>
      <c r="J166" s="15">
        <v>22669</v>
      </c>
      <c r="K166" s="15">
        <v>0</v>
      </c>
      <c r="L166" s="5">
        <f t="shared" si="13"/>
        <v>22669</v>
      </c>
      <c r="M166" s="15">
        <v>0</v>
      </c>
      <c r="N166" s="15">
        <v>0</v>
      </c>
      <c r="O166" s="15">
        <v>0</v>
      </c>
      <c r="P166" s="15">
        <v>0</v>
      </c>
      <c r="Q166" s="15">
        <v>22669</v>
      </c>
      <c r="R166" s="15">
        <v>22669</v>
      </c>
      <c r="S166" s="13">
        <v>9493</v>
      </c>
      <c r="T166" s="18" t="s">
        <v>94</v>
      </c>
    </row>
    <row r="167" spans="1:20" ht="24.95" customHeight="1" x14ac:dyDescent="0.25">
      <c r="A167" s="6">
        <v>149</v>
      </c>
      <c r="B167" s="16">
        <v>45157</v>
      </c>
      <c r="C167" s="3">
        <v>3604121</v>
      </c>
      <c r="D167" s="4" t="s">
        <v>283</v>
      </c>
      <c r="E167" s="3" t="s">
        <v>46</v>
      </c>
      <c r="F167" s="13" t="s">
        <v>29</v>
      </c>
      <c r="G167" s="13" t="s">
        <v>30</v>
      </c>
      <c r="H167" s="13" t="s">
        <v>292</v>
      </c>
      <c r="I167" s="14">
        <v>45126</v>
      </c>
      <c r="J167" s="15">
        <v>10800</v>
      </c>
      <c r="K167" s="15">
        <v>10800</v>
      </c>
      <c r="L167" s="5">
        <f t="shared" si="13"/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3" t="s">
        <v>178</v>
      </c>
      <c r="T167" s="18" t="s">
        <v>93</v>
      </c>
    </row>
    <row r="168" spans="1:20" ht="24.95" customHeight="1" x14ac:dyDescent="0.25">
      <c r="A168" s="6">
        <v>150</v>
      </c>
      <c r="B168" s="16">
        <v>45157</v>
      </c>
      <c r="C168" s="3">
        <v>2389923</v>
      </c>
      <c r="D168" s="4" t="s">
        <v>284</v>
      </c>
      <c r="E168" s="3" t="s">
        <v>20</v>
      </c>
      <c r="F168" s="13" t="s">
        <v>65</v>
      </c>
      <c r="G168" s="13" t="s">
        <v>59</v>
      </c>
      <c r="H168" s="13">
        <v>4693</v>
      </c>
      <c r="I168" s="14">
        <v>45153</v>
      </c>
      <c r="J168" s="15">
        <v>151956</v>
      </c>
      <c r="K168" s="15">
        <v>123766</v>
      </c>
      <c r="L168" s="5">
        <f t="shared" si="13"/>
        <v>28190</v>
      </c>
      <c r="M168" s="15">
        <v>0</v>
      </c>
      <c r="N168" s="15">
        <v>21677</v>
      </c>
      <c r="O168" s="15">
        <v>6513</v>
      </c>
      <c r="P168" s="15">
        <v>0</v>
      </c>
      <c r="Q168" s="15">
        <v>21677</v>
      </c>
      <c r="R168" s="15">
        <v>21677</v>
      </c>
      <c r="S168" s="13">
        <v>9538</v>
      </c>
      <c r="T168" s="18" t="s">
        <v>93</v>
      </c>
    </row>
    <row r="169" spans="1:20" ht="24.95" customHeight="1" x14ac:dyDescent="0.25">
      <c r="A169" s="6">
        <v>151</v>
      </c>
      <c r="B169" s="16">
        <v>45157</v>
      </c>
      <c r="C169" s="3">
        <v>183522</v>
      </c>
      <c r="D169" s="4" t="s">
        <v>285</v>
      </c>
      <c r="E169" s="3" t="s">
        <v>26</v>
      </c>
      <c r="F169" s="13" t="s">
        <v>49</v>
      </c>
      <c r="G169" s="13" t="s">
        <v>35</v>
      </c>
      <c r="H169" s="13">
        <v>4700</v>
      </c>
      <c r="I169" s="14">
        <v>45152</v>
      </c>
      <c r="J169" s="15">
        <v>40819</v>
      </c>
      <c r="K169" s="15">
        <v>39791</v>
      </c>
      <c r="L169" s="5">
        <f t="shared" si="13"/>
        <v>1028</v>
      </c>
      <c r="M169" s="15">
        <v>0</v>
      </c>
      <c r="N169" s="15">
        <v>1028</v>
      </c>
      <c r="O169" s="15">
        <v>0</v>
      </c>
      <c r="P169" s="15">
        <v>0</v>
      </c>
      <c r="Q169" s="15">
        <v>1028</v>
      </c>
      <c r="R169" s="15">
        <v>1028</v>
      </c>
      <c r="S169" s="13">
        <v>9540</v>
      </c>
      <c r="T169" s="18" t="s">
        <v>93</v>
      </c>
    </row>
    <row r="170" spans="1:20" ht="24.95" customHeight="1" x14ac:dyDescent="0.25">
      <c r="A170" s="6">
        <v>152</v>
      </c>
      <c r="B170" s="16">
        <v>45157</v>
      </c>
      <c r="C170" s="3">
        <v>170722</v>
      </c>
      <c r="D170" s="4" t="s">
        <v>286</v>
      </c>
      <c r="E170" s="3" t="s">
        <v>20</v>
      </c>
      <c r="F170" s="13" t="s">
        <v>50</v>
      </c>
      <c r="G170" s="13" t="s">
        <v>35</v>
      </c>
      <c r="H170" s="13">
        <v>4699</v>
      </c>
      <c r="I170" s="14">
        <v>45153</v>
      </c>
      <c r="J170" s="15">
        <v>23701</v>
      </c>
      <c r="K170" s="15">
        <v>20846</v>
      </c>
      <c r="L170" s="5">
        <f t="shared" si="13"/>
        <v>2855</v>
      </c>
      <c r="M170" s="15">
        <v>0</v>
      </c>
      <c r="N170" s="15">
        <v>1758</v>
      </c>
      <c r="O170" s="15">
        <v>1097</v>
      </c>
      <c r="P170" s="15">
        <v>0</v>
      </c>
      <c r="Q170" s="15">
        <v>1758</v>
      </c>
      <c r="R170" s="15">
        <v>1758</v>
      </c>
      <c r="S170" s="13">
        <v>9556</v>
      </c>
      <c r="T170" s="18" t="s">
        <v>93</v>
      </c>
    </row>
    <row r="171" spans="1:20" ht="24.95" customHeight="1" x14ac:dyDescent="0.25">
      <c r="A171" s="6">
        <v>153</v>
      </c>
      <c r="B171" s="16">
        <v>45157</v>
      </c>
      <c r="C171" s="3">
        <v>8751222</v>
      </c>
      <c r="D171" s="4" t="s">
        <v>287</v>
      </c>
      <c r="E171" s="3" t="s">
        <v>26</v>
      </c>
      <c r="F171" s="13" t="s">
        <v>48</v>
      </c>
      <c r="G171" s="13" t="s">
        <v>45</v>
      </c>
      <c r="H171" s="13">
        <v>4707</v>
      </c>
      <c r="I171" s="14">
        <v>45155</v>
      </c>
      <c r="J171" s="15">
        <v>73328</v>
      </c>
      <c r="K171" s="15">
        <v>61508</v>
      </c>
      <c r="L171" s="5">
        <f t="shared" si="13"/>
        <v>11820</v>
      </c>
      <c r="M171" s="15">
        <v>0</v>
      </c>
      <c r="N171" s="15">
        <v>11820</v>
      </c>
      <c r="O171" s="15">
        <v>0</v>
      </c>
      <c r="P171" s="15">
        <v>0</v>
      </c>
      <c r="Q171" s="15">
        <v>11820</v>
      </c>
      <c r="R171" s="15">
        <v>11820</v>
      </c>
      <c r="S171" s="13">
        <v>9554</v>
      </c>
      <c r="T171" s="18" t="s">
        <v>93</v>
      </c>
    </row>
    <row r="172" spans="1:20" ht="24.95" customHeight="1" x14ac:dyDescent="0.25">
      <c r="A172" s="6">
        <v>154</v>
      </c>
      <c r="B172" s="16">
        <v>45157</v>
      </c>
      <c r="C172" s="3">
        <v>2908821</v>
      </c>
      <c r="D172" s="4" t="s">
        <v>288</v>
      </c>
      <c r="E172" s="3" t="s">
        <v>78</v>
      </c>
      <c r="F172" s="13" t="s">
        <v>34</v>
      </c>
      <c r="G172" s="13" t="s">
        <v>44</v>
      </c>
      <c r="H172" s="13">
        <v>4710</v>
      </c>
      <c r="I172" s="14">
        <v>45155</v>
      </c>
      <c r="J172" s="15">
        <v>109743</v>
      </c>
      <c r="K172" s="15">
        <v>88611</v>
      </c>
      <c r="L172" s="5">
        <f t="shared" si="13"/>
        <v>21132</v>
      </c>
      <c r="M172" s="15">
        <v>0</v>
      </c>
      <c r="N172" s="15">
        <v>21132</v>
      </c>
      <c r="O172" s="15">
        <v>0</v>
      </c>
      <c r="P172" s="15">
        <v>0</v>
      </c>
      <c r="Q172" s="15">
        <v>21132</v>
      </c>
      <c r="R172" s="15">
        <v>21132</v>
      </c>
      <c r="S172" s="13">
        <v>9547</v>
      </c>
      <c r="T172" s="18" t="s">
        <v>93</v>
      </c>
    </row>
    <row r="173" spans="1:20" ht="24.95" customHeight="1" x14ac:dyDescent="0.25">
      <c r="A173" s="6">
        <v>155</v>
      </c>
      <c r="B173" s="16">
        <v>45157</v>
      </c>
      <c r="C173" s="3">
        <v>2414323</v>
      </c>
      <c r="D173" s="4" t="s">
        <v>289</v>
      </c>
      <c r="E173" s="3" t="s">
        <v>27</v>
      </c>
      <c r="F173" s="13" t="s">
        <v>56</v>
      </c>
      <c r="G173" s="13" t="s">
        <v>51</v>
      </c>
      <c r="H173" s="13">
        <v>4711</v>
      </c>
      <c r="I173" s="14">
        <v>45154</v>
      </c>
      <c r="J173" s="15">
        <v>199576</v>
      </c>
      <c r="K173" s="15">
        <v>172604</v>
      </c>
      <c r="L173" s="5">
        <f t="shared" si="13"/>
        <v>26972</v>
      </c>
      <c r="M173" s="15">
        <v>19178</v>
      </c>
      <c r="N173" s="15">
        <v>7794</v>
      </c>
      <c r="O173" s="15">
        <v>0</v>
      </c>
      <c r="P173" s="15">
        <v>0</v>
      </c>
      <c r="Q173" s="15">
        <v>26972</v>
      </c>
      <c r="R173" s="15">
        <v>26972</v>
      </c>
      <c r="S173" s="13">
        <v>9549</v>
      </c>
      <c r="T173" s="18" t="s">
        <v>93</v>
      </c>
    </row>
    <row r="174" spans="1:20" ht="24.95" customHeight="1" x14ac:dyDescent="0.25">
      <c r="A174" s="6">
        <v>156</v>
      </c>
      <c r="B174" s="16">
        <v>45157</v>
      </c>
      <c r="C174" s="3">
        <v>2424423</v>
      </c>
      <c r="D174" s="4" t="s">
        <v>185</v>
      </c>
      <c r="E174" s="3" t="s">
        <v>20</v>
      </c>
      <c r="F174" s="13" t="s">
        <v>42</v>
      </c>
      <c r="G174" s="13" t="s">
        <v>28</v>
      </c>
      <c r="H174" s="13">
        <v>4718</v>
      </c>
      <c r="I174" s="14">
        <v>45156</v>
      </c>
      <c r="J174" s="15">
        <v>27210</v>
      </c>
      <c r="K174" s="15">
        <v>23221</v>
      </c>
      <c r="L174" s="5">
        <f t="shared" si="13"/>
        <v>3989</v>
      </c>
      <c r="M174" s="15">
        <v>0</v>
      </c>
      <c r="N174" s="15">
        <v>2767</v>
      </c>
      <c r="O174" s="15">
        <v>1222</v>
      </c>
      <c r="P174" s="15">
        <v>0</v>
      </c>
      <c r="Q174" s="15">
        <v>2767</v>
      </c>
      <c r="R174" s="15">
        <v>2767</v>
      </c>
      <c r="S174" s="13">
        <v>9539</v>
      </c>
      <c r="T174" s="18" t="s">
        <v>93</v>
      </c>
    </row>
    <row r="175" spans="1:20" ht="24.95" customHeight="1" x14ac:dyDescent="0.25">
      <c r="A175" s="6">
        <v>157</v>
      </c>
      <c r="B175" s="16">
        <v>45157</v>
      </c>
      <c r="C175" s="3">
        <v>2419823</v>
      </c>
      <c r="D175" s="4" t="s">
        <v>290</v>
      </c>
      <c r="E175" s="3" t="s">
        <v>20</v>
      </c>
      <c r="F175" s="13" t="s">
        <v>228</v>
      </c>
      <c r="G175" s="13" t="s">
        <v>68</v>
      </c>
      <c r="H175" s="13">
        <v>4719</v>
      </c>
      <c r="I175" s="14">
        <v>45155</v>
      </c>
      <c r="J175" s="15">
        <v>35760</v>
      </c>
      <c r="K175" s="15">
        <v>0</v>
      </c>
      <c r="L175" s="5">
        <f t="shared" si="13"/>
        <v>35760</v>
      </c>
      <c r="M175" s="15">
        <v>0</v>
      </c>
      <c r="N175" s="15">
        <v>0</v>
      </c>
      <c r="O175" s="15">
        <v>0</v>
      </c>
      <c r="P175" s="15">
        <v>0</v>
      </c>
      <c r="Q175" s="15">
        <v>35760</v>
      </c>
      <c r="R175" s="15">
        <v>34000</v>
      </c>
      <c r="S175" s="13">
        <v>9560</v>
      </c>
      <c r="T175" s="18" t="s">
        <v>94</v>
      </c>
    </row>
    <row r="176" spans="1:20" ht="24.95" customHeight="1" x14ac:dyDescent="0.25">
      <c r="A176" s="6">
        <v>158</v>
      </c>
      <c r="B176" s="16">
        <v>45158</v>
      </c>
      <c r="C176" s="3">
        <v>8164722</v>
      </c>
      <c r="D176" s="4" t="s">
        <v>291</v>
      </c>
      <c r="E176" s="3" t="s">
        <v>26</v>
      </c>
      <c r="F176" s="13" t="s">
        <v>293</v>
      </c>
      <c r="G176" s="13" t="s">
        <v>209</v>
      </c>
      <c r="H176" s="13" t="s">
        <v>33</v>
      </c>
      <c r="I176" s="14">
        <v>45153</v>
      </c>
      <c r="J176" s="15">
        <v>42664</v>
      </c>
      <c r="K176" s="15">
        <v>39807</v>
      </c>
      <c r="L176" s="5">
        <f t="shared" si="13"/>
        <v>2857</v>
      </c>
      <c r="M176" s="15">
        <v>0</v>
      </c>
      <c r="N176" s="15">
        <v>2857</v>
      </c>
      <c r="O176" s="15">
        <v>0</v>
      </c>
      <c r="P176" s="15">
        <v>0</v>
      </c>
      <c r="Q176" s="15">
        <v>0</v>
      </c>
      <c r="R176" s="15">
        <v>5000</v>
      </c>
      <c r="S176" s="13">
        <v>9562</v>
      </c>
      <c r="T176" s="18" t="s">
        <v>93</v>
      </c>
    </row>
    <row r="177" spans="1:20" ht="24.95" customHeight="1" x14ac:dyDescent="0.25">
      <c r="A177" s="6">
        <v>159</v>
      </c>
      <c r="B177" s="16">
        <v>45159</v>
      </c>
      <c r="C177" s="3">
        <v>7391322</v>
      </c>
      <c r="D177" s="4" t="s">
        <v>298</v>
      </c>
      <c r="E177" s="3" t="s">
        <v>20</v>
      </c>
      <c r="F177" s="13" t="s">
        <v>37</v>
      </c>
      <c r="G177" s="13" t="s">
        <v>43</v>
      </c>
      <c r="H177" s="13">
        <v>4740</v>
      </c>
      <c r="I177" s="14">
        <v>45155</v>
      </c>
      <c r="J177" s="15">
        <v>25774</v>
      </c>
      <c r="K177" s="15">
        <v>22618</v>
      </c>
      <c r="L177" s="5">
        <f t="shared" si="13"/>
        <v>3156</v>
      </c>
      <c r="M177" s="15">
        <v>0</v>
      </c>
      <c r="N177" s="15">
        <v>1966</v>
      </c>
      <c r="O177" s="15">
        <v>1190</v>
      </c>
      <c r="P177" s="15">
        <v>0</v>
      </c>
      <c r="Q177" s="15">
        <v>1966</v>
      </c>
      <c r="R177" s="15">
        <v>1966</v>
      </c>
      <c r="S177" s="13">
        <v>9621</v>
      </c>
      <c r="T177" s="18" t="s">
        <v>93</v>
      </c>
    </row>
    <row r="178" spans="1:20" ht="24.95" customHeight="1" x14ac:dyDescent="0.25">
      <c r="A178" s="6">
        <v>160</v>
      </c>
      <c r="B178" s="16">
        <v>45159</v>
      </c>
      <c r="C178" s="3">
        <v>2426923</v>
      </c>
      <c r="D178" s="4" t="s">
        <v>299</v>
      </c>
      <c r="E178" s="3" t="s">
        <v>20</v>
      </c>
      <c r="F178" s="13" t="s">
        <v>128</v>
      </c>
      <c r="G178" s="13" t="s">
        <v>129</v>
      </c>
      <c r="H178" s="13">
        <v>4711</v>
      </c>
      <c r="I178" s="14">
        <v>45156</v>
      </c>
      <c r="J178" s="15">
        <v>20200</v>
      </c>
      <c r="K178" s="15">
        <v>9348</v>
      </c>
      <c r="L178" s="5">
        <f t="shared" si="13"/>
        <v>10852</v>
      </c>
      <c r="M178" s="15">
        <v>4006</v>
      </c>
      <c r="N178" s="15">
        <v>6360</v>
      </c>
      <c r="O178" s="15">
        <v>486</v>
      </c>
      <c r="P178" s="15">
        <v>0</v>
      </c>
      <c r="Q178" s="15">
        <v>10366</v>
      </c>
      <c r="R178" s="15">
        <v>10366</v>
      </c>
      <c r="S178" s="13">
        <v>9623</v>
      </c>
      <c r="T178" s="18" t="s">
        <v>93</v>
      </c>
    </row>
    <row r="179" spans="1:20" ht="24.95" customHeight="1" x14ac:dyDescent="0.25">
      <c r="A179" s="6">
        <v>161</v>
      </c>
      <c r="B179" s="16">
        <v>45159</v>
      </c>
      <c r="C179" s="3">
        <v>2381523</v>
      </c>
      <c r="D179" s="4" t="s">
        <v>300</v>
      </c>
      <c r="E179" s="3" t="s">
        <v>20</v>
      </c>
      <c r="F179" s="13" t="s">
        <v>49</v>
      </c>
      <c r="G179" s="13" t="s">
        <v>35</v>
      </c>
      <c r="H179" s="13">
        <v>4745</v>
      </c>
      <c r="I179" s="14">
        <v>45152</v>
      </c>
      <c r="J179" s="15">
        <v>42917</v>
      </c>
      <c r="K179" s="15">
        <v>35776</v>
      </c>
      <c r="L179" s="5">
        <f t="shared" si="13"/>
        <v>7141</v>
      </c>
      <c r="M179" s="15">
        <v>0</v>
      </c>
      <c r="N179" s="15">
        <v>5237</v>
      </c>
      <c r="O179" s="15">
        <v>1904</v>
      </c>
      <c r="P179" s="15">
        <v>0</v>
      </c>
      <c r="Q179" s="15">
        <v>5237</v>
      </c>
      <c r="R179" s="15">
        <v>5237</v>
      </c>
      <c r="S179" s="13">
        <v>9620</v>
      </c>
      <c r="T179" s="18" t="s">
        <v>93</v>
      </c>
    </row>
    <row r="180" spans="1:20" ht="24.95" customHeight="1" x14ac:dyDescent="0.25">
      <c r="A180" s="6">
        <v>162</v>
      </c>
      <c r="B180" s="16">
        <v>45159</v>
      </c>
      <c r="C180" s="3">
        <v>1683722</v>
      </c>
      <c r="D180" s="4" t="s">
        <v>301</v>
      </c>
      <c r="E180" s="3" t="s">
        <v>69</v>
      </c>
      <c r="F180" s="13" t="s">
        <v>37</v>
      </c>
      <c r="G180" s="13" t="s">
        <v>43</v>
      </c>
      <c r="H180" s="13">
        <v>4748</v>
      </c>
      <c r="I180" s="14">
        <v>45155</v>
      </c>
      <c r="J180" s="15">
        <v>24349</v>
      </c>
      <c r="K180" s="15">
        <v>23007</v>
      </c>
      <c r="L180" s="5">
        <f t="shared" si="13"/>
        <v>1342</v>
      </c>
      <c r="M180" s="15">
        <v>0</v>
      </c>
      <c r="N180" s="15">
        <v>1342</v>
      </c>
      <c r="O180" s="15">
        <v>0</v>
      </c>
      <c r="P180" s="15">
        <v>0</v>
      </c>
      <c r="Q180" s="15">
        <v>1342</v>
      </c>
      <c r="R180" s="15">
        <v>1342</v>
      </c>
      <c r="S180" s="13">
        <v>9644</v>
      </c>
      <c r="T180" s="18" t="s">
        <v>93</v>
      </c>
    </row>
    <row r="181" spans="1:20" ht="24.95" customHeight="1" x14ac:dyDescent="0.25">
      <c r="A181" s="6">
        <v>163</v>
      </c>
      <c r="B181" s="16">
        <v>45159</v>
      </c>
      <c r="C181" s="3">
        <v>134419</v>
      </c>
      <c r="D181" s="4" t="s">
        <v>302</v>
      </c>
      <c r="E181" s="3" t="s">
        <v>20</v>
      </c>
      <c r="F181" s="13" t="s">
        <v>49</v>
      </c>
      <c r="G181" s="13" t="s">
        <v>35</v>
      </c>
      <c r="H181" s="13">
        <v>4754</v>
      </c>
      <c r="I181" s="14">
        <v>45156</v>
      </c>
      <c r="J181" s="15">
        <v>21614</v>
      </c>
      <c r="K181" s="15">
        <v>19751</v>
      </c>
      <c r="L181" s="5">
        <f t="shared" si="13"/>
        <v>1863</v>
      </c>
      <c r="M181" s="15">
        <v>0</v>
      </c>
      <c r="N181" s="15">
        <v>824</v>
      </c>
      <c r="O181" s="15">
        <v>1039</v>
      </c>
      <c r="P181" s="15">
        <v>0</v>
      </c>
      <c r="Q181" s="15">
        <v>824</v>
      </c>
      <c r="R181" s="15">
        <v>0</v>
      </c>
      <c r="S181" s="13" t="s">
        <v>40</v>
      </c>
      <c r="T181" s="18" t="s">
        <v>93</v>
      </c>
    </row>
    <row r="182" spans="1:20" ht="24.95" customHeight="1" x14ac:dyDescent="0.25">
      <c r="A182" s="6">
        <v>164</v>
      </c>
      <c r="B182" s="16">
        <v>45159</v>
      </c>
      <c r="C182" s="3">
        <v>1368119</v>
      </c>
      <c r="D182" s="4" t="s">
        <v>303</v>
      </c>
      <c r="E182" s="3" t="s">
        <v>62</v>
      </c>
      <c r="F182" s="13" t="s">
        <v>50</v>
      </c>
      <c r="G182" s="13" t="s">
        <v>35</v>
      </c>
      <c r="H182" s="13">
        <v>4756</v>
      </c>
      <c r="I182" s="14">
        <v>45154</v>
      </c>
      <c r="J182" s="15">
        <v>45559</v>
      </c>
      <c r="K182" s="15">
        <v>37962</v>
      </c>
      <c r="L182" s="5">
        <f t="shared" si="13"/>
        <v>7597</v>
      </c>
      <c r="M182" s="15">
        <v>0</v>
      </c>
      <c r="N182" s="15">
        <v>7597</v>
      </c>
      <c r="O182" s="15">
        <v>0</v>
      </c>
      <c r="P182" s="15">
        <v>0</v>
      </c>
      <c r="Q182" s="15">
        <v>7597</v>
      </c>
      <c r="R182" s="15">
        <v>45559</v>
      </c>
      <c r="S182" s="13">
        <v>9655</v>
      </c>
      <c r="T182" s="18" t="s">
        <v>93</v>
      </c>
    </row>
    <row r="183" spans="1:20" ht="24.95" customHeight="1" x14ac:dyDescent="0.25">
      <c r="A183" s="6">
        <v>165</v>
      </c>
      <c r="B183" s="16">
        <v>45159</v>
      </c>
      <c r="C183" s="3">
        <v>2396123</v>
      </c>
      <c r="D183" s="4" t="s">
        <v>304</v>
      </c>
      <c r="E183" s="3" t="s">
        <v>85</v>
      </c>
      <c r="F183" s="13" t="s">
        <v>48</v>
      </c>
      <c r="G183" s="13" t="s">
        <v>45</v>
      </c>
      <c r="H183" s="13">
        <v>4767</v>
      </c>
      <c r="I183" s="14">
        <v>45159</v>
      </c>
      <c r="J183" s="15">
        <v>35045</v>
      </c>
      <c r="K183" s="15">
        <v>32702</v>
      </c>
      <c r="L183" s="5">
        <f t="shared" si="13"/>
        <v>2343</v>
      </c>
      <c r="M183" s="15">
        <v>0</v>
      </c>
      <c r="N183" s="15">
        <v>2343</v>
      </c>
      <c r="O183" s="15">
        <v>0</v>
      </c>
      <c r="P183" s="15">
        <v>0</v>
      </c>
      <c r="Q183" s="15">
        <v>2343</v>
      </c>
      <c r="R183" s="15">
        <v>2343</v>
      </c>
      <c r="S183" s="13">
        <v>9640</v>
      </c>
      <c r="T183" s="18" t="s">
        <v>93</v>
      </c>
    </row>
    <row r="184" spans="1:20" ht="24.95" customHeight="1" x14ac:dyDescent="0.25">
      <c r="A184" s="6">
        <v>166</v>
      </c>
      <c r="B184" s="16">
        <v>45159</v>
      </c>
      <c r="C184" s="3">
        <v>2434223</v>
      </c>
      <c r="D184" s="4" t="s">
        <v>305</v>
      </c>
      <c r="E184" s="3" t="s">
        <v>20</v>
      </c>
      <c r="F184" s="13" t="s">
        <v>42</v>
      </c>
      <c r="G184" s="13" t="s">
        <v>28</v>
      </c>
      <c r="H184" s="13">
        <v>4772</v>
      </c>
      <c r="I184" s="14">
        <v>45157</v>
      </c>
      <c r="J184" s="15">
        <v>59006</v>
      </c>
      <c r="K184" s="15">
        <v>43460</v>
      </c>
      <c r="L184" s="5">
        <f t="shared" si="13"/>
        <v>15546</v>
      </c>
      <c r="M184" s="15">
        <v>0</v>
      </c>
      <c r="N184" s="15">
        <v>13057</v>
      </c>
      <c r="O184" s="15">
        <v>2489</v>
      </c>
      <c r="P184" s="15">
        <v>0</v>
      </c>
      <c r="Q184" s="15">
        <v>13057</v>
      </c>
      <c r="R184" s="15">
        <v>13057</v>
      </c>
      <c r="S184" s="13">
        <v>9636</v>
      </c>
      <c r="T184" s="18" t="s">
        <v>93</v>
      </c>
    </row>
    <row r="185" spans="1:20" ht="24.95" customHeight="1" x14ac:dyDescent="0.25">
      <c r="A185" s="6">
        <v>167</v>
      </c>
      <c r="B185" s="16">
        <v>45159</v>
      </c>
      <c r="C185" s="3">
        <v>2232323</v>
      </c>
      <c r="D185" s="4" t="s">
        <v>306</v>
      </c>
      <c r="E185" s="3" t="s">
        <v>27</v>
      </c>
      <c r="F185" s="13" t="s">
        <v>201</v>
      </c>
      <c r="G185" s="13" t="s">
        <v>60</v>
      </c>
      <c r="H185" s="13">
        <v>4776</v>
      </c>
      <c r="I185" s="14">
        <v>45152</v>
      </c>
      <c r="J185" s="15">
        <v>103792</v>
      </c>
      <c r="K185" s="15">
        <v>75727</v>
      </c>
      <c r="L185" s="5">
        <f t="shared" si="13"/>
        <v>28065</v>
      </c>
      <c r="M185" s="15">
        <v>19681</v>
      </c>
      <c r="N185" s="15">
        <v>8385</v>
      </c>
      <c r="O185" s="15">
        <v>0</v>
      </c>
      <c r="P185" s="15">
        <v>0</v>
      </c>
      <c r="Q185" s="15">
        <v>28066</v>
      </c>
      <c r="R185" s="15">
        <v>27066</v>
      </c>
      <c r="S185" s="13">
        <v>9653</v>
      </c>
      <c r="T185" s="18" t="s">
        <v>93</v>
      </c>
    </row>
    <row r="186" spans="1:20" ht="24.95" customHeight="1" x14ac:dyDescent="0.25">
      <c r="A186" s="6">
        <v>168</v>
      </c>
      <c r="B186" s="16">
        <v>45159</v>
      </c>
      <c r="C186" s="3">
        <v>2166523</v>
      </c>
      <c r="D186" s="4" t="s">
        <v>307</v>
      </c>
      <c r="E186" s="3" t="s">
        <v>57</v>
      </c>
      <c r="F186" s="13" t="s">
        <v>42</v>
      </c>
      <c r="G186" s="13" t="s">
        <v>28</v>
      </c>
      <c r="H186" s="13">
        <v>4779</v>
      </c>
      <c r="I186" s="14">
        <v>45149</v>
      </c>
      <c r="J186" s="15">
        <v>208261</v>
      </c>
      <c r="K186" s="15">
        <v>201222</v>
      </c>
      <c r="L186" s="5">
        <f t="shared" si="13"/>
        <v>7039</v>
      </c>
      <c r="M186" s="15">
        <v>0</v>
      </c>
      <c r="N186" s="15">
        <v>7039</v>
      </c>
      <c r="O186" s="15">
        <v>0</v>
      </c>
      <c r="P186" s="15">
        <v>0</v>
      </c>
      <c r="Q186" s="15">
        <v>7039</v>
      </c>
      <c r="R186" s="15">
        <v>0</v>
      </c>
      <c r="S186" s="13" t="s">
        <v>40</v>
      </c>
      <c r="T186" s="18" t="s">
        <v>93</v>
      </c>
    </row>
    <row r="187" spans="1:20" ht="24.95" customHeight="1" x14ac:dyDescent="0.25">
      <c r="A187" s="6">
        <v>169</v>
      </c>
      <c r="B187" s="16">
        <v>45160</v>
      </c>
      <c r="C187" s="3">
        <v>2426623</v>
      </c>
      <c r="D187" s="4" t="s">
        <v>308</v>
      </c>
      <c r="E187" s="3" t="s">
        <v>280</v>
      </c>
      <c r="F187" s="13" t="s">
        <v>70</v>
      </c>
      <c r="G187" s="13" t="s">
        <v>68</v>
      </c>
      <c r="H187" s="13">
        <v>4787</v>
      </c>
      <c r="I187" s="14">
        <v>45156</v>
      </c>
      <c r="J187" s="15">
        <v>33096</v>
      </c>
      <c r="K187" s="15">
        <v>32712</v>
      </c>
      <c r="L187" s="5">
        <f t="shared" si="13"/>
        <v>384</v>
      </c>
      <c r="M187" s="15">
        <v>0</v>
      </c>
      <c r="N187" s="15">
        <v>0</v>
      </c>
      <c r="O187" s="15">
        <v>384</v>
      </c>
      <c r="P187" s="15">
        <v>0</v>
      </c>
      <c r="Q187" s="15">
        <v>0</v>
      </c>
      <c r="R187" s="15">
        <v>0</v>
      </c>
      <c r="S187" s="13" t="s">
        <v>178</v>
      </c>
      <c r="T187" s="18" t="s">
        <v>93</v>
      </c>
    </row>
    <row r="188" spans="1:20" ht="24.95" customHeight="1" x14ac:dyDescent="0.25">
      <c r="A188" s="6">
        <v>170</v>
      </c>
      <c r="B188" s="16">
        <v>45160</v>
      </c>
      <c r="C188" s="3">
        <v>2542715</v>
      </c>
      <c r="D188" s="4" t="s">
        <v>309</v>
      </c>
      <c r="E188" s="3" t="s">
        <v>52</v>
      </c>
      <c r="F188" s="13" t="s">
        <v>312</v>
      </c>
      <c r="G188" s="13" t="s">
        <v>320</v>
      </c>
      <c r="H188" s="13">
        <v>4791</v>
      </c>
      <c r="I188" s="14">
        <v>45157</v>
      </c>
      <c r="J188" s="15">
        <v>28789</v>
      </c>
      <c r="K188" s="15">
        <v>24009</v>
      </c>
      <c r="L188" s="5">
        <f t="shared" si="13"/>
        <v>4780</v>
      </c>
      <c r="M188" s="15">
        <v>2668</v>
      </c>
      <c r="N188" s="15">
        <v>2112</v>
      </c>
      <c r="O188" s="15">
        <v>0</v>
      </c>
      <c r="P188" s="15">
        <v>0</v>
      </c>
      <c r="Q188" s="15">
        <v>4780</v>
      </c>
      <c r="R188" s="15">
        <v>0</v>
      </c>
      <c r="S188" s="13" t="s">
        <v>40</v>
      </c>
      <c r="T188" s="18" t="s">
        <v>93</v>
      </c>
    </row>
    <row r="189" spans="1:20" ht="24.95" customHeight="1" x14ac:dyDescent="0.25">
      <c r="A189" s="6">
        <v>171</v>
      </c>
      <c r="B189" s="16">
        <v>45160</v>
      </c>
      <c r="C189" s="3">
        <v>1253523</v>
      </c>
      <c r="D189" s="4" t="s">
        <v>310</v>
      </c>
      <c r="E189" s="3" t="s">
        <v>26</v>
      </c>
      <c r="F189" s="13" t="s">
        <v>313</v>
      </c>
      <c r="G189" s="13" t="s">
        <v>35</v>
      </c>
      <c r="H189" s="13">
        <v>4786</v>
      </c>
      <c r="I189" s="14">
        <v>45157</v>
      </c>
      <c r="J189" s="15">
        <v>30313</v>
      </c>
      <c r="K189" s="15">
        <v>18373</v>
      </c>
      <c r="L189" s="5">
        <f t="shared" si="13"/>
        <v>11940</v>
      </c>
      <c r="M189" s="15">
        <v>0</v>
      </c>
      <c r="N189" s="15">
        <v>11940</v>
      </c>
      <c r="O189" s="15">
        <v>0</v>
      </c>
      <c r="P189" s="15">
        <v>0</v>
      </c>
      <c r="Q189" s="15">
        <v>11940</v>
      </c>
      <c r="R189" s="15">
        <v>0</v>
      </c>
      <c r="S189" s="13" t="s">
        <v>40</v>
      </c>
      <c r="T189" s="18" t="s">
        <v>93</v>
      </c>
    </row>
    <row r="190" spans="1:20" ht="24.95" customHeight="1" x14ac:dyDescent="0.25">
      <c r="A190" s="6">
        <v>172</v>
      </c>
      <c r="B190" s="16">
        <v>45160</v>
      </c>
      <c r="C190" s="3">
        <v>2418823</v>
      </c>
      <c r="D190" s="4" t="s">
        <v>311</v>
      </c>
      <c r="E190" s="3" t="s">
        <v>20</v>
      </c>
      <c r="F190" s="13" t="s">
        <v>314</v>
      </c>
      <c r="G190" s="13" t="s">
        <v>28</v>
      </c>
      <c r="H190" s="13">
        <v>4799</v>
      </c>
      <c r="I190" s="14">
        <v>45155</v>
      </c>
      <c r="J190" s="15">
        <v>109062</v>
      </c>
      <c r="K190" s="15">
        <v>89999</v>
      </c>
      <c r="L190" s="5">
        <f t="shared" si="13"/>
        <v>19063</v>
      </c>
      <c r="M190" s="15">
        <v>0</v>
      </c>
      <c r="N190" s="15">
        <v>14327</v>
      </c>
      <c r="O190" s="15">
        <v>4736</v>
      </c>
      <c r="P190" s="15">
        <v>0</v>
      </c>
      <c r="Q190" s="15">
        <v>14327</v>
      </c>
      <c r="R190" s="15">
        <v>13000</v>
      </c>
      <c r="S190" s="13">
        <v>9717</v>
      </c>
      <c r="T190" s="18" t="s">
        <v>93</v>
      </c>
    </row>
    <row r="191" spans="1:20" ht="24.95" customHeight="1" x14ac:dyDescent="0.25">
      <c r="A191" s="6">
        <v>173</v>
      </c>
      <c r="B191" s="16">
        <v>45161</v>
      </c>
      <c r="C191" s="3">
        <v>905613</v>
      </c>
      <c r="D191" s="4" t="s">
        <v>315</v>
      </c>
      <c r="E191" s="3" t="s">
        <v>46</v>
      </c>
      <c r="F191" s="13" t="s">
        <v>200</v>
      </c>
      <c r="G191" s="13" t="s">
        <v>44</v>
      </c>
      <c r="H191" s="13">
        <v>4817</v>
      </c>
      <c r="I191" s="14">
        <v>45159</v>
      </c>
      <c r="J191" s="15">
        <v>57749</v>
      </c>
      <c r="K191" s="15">
        <v>47673</v>
      </c>
      <c r="L191" s="5">
        <f t="shared" si="13"/>
        <v>10076</v>
      </c>
      <c r="M191" s="15">
        <v>0</v>
      </c>
      <c r="N191" s="15">
        <v>9429</v>
      </c>
      <c r="O191" s="15">
        <v>647</v>
      </c>
      <c r="P191" s="15">
        <v>0</v>
      </c>
      <c r="Q191" s="15">
        <v>9429</v>
      </c>
      <c r="R191" s="15">
        <v>0</v>
      </c>
      <c r="S191" s="13" t="s">
        <v>40</v>
      </c>
      <c r="T191" s="18" t="s">
        <v>93</v>
      </c>
    </row>
    <row r="192" spans="1:20" ht="24.95" customHeight="1" x14ac:dyDescent="0.25">
      <c r="A192" s="6">
        <v>174</v>
      </c>
      <c r="B192" s="16">
        <v>45161</v>
      </c>
      <c r="C192" s="3">
        <v>7021822</v>
      </c>
      <c r="D192" s="4" t="s">
        <v>316</v>
      </c>
      <c r="E192" s="3" t="s">
        <v>20</v>
      </c>
      <c r="F192" s="13" t="s">
        <v>312</v>
      </c>
      <c r="G192" s="13" t="s">
        <v>320</v>
      </c>
      <c r="H192" s="13">
        <v>4818</v>
      </c>
      <c r="I192" s="14">
        <v>45158</v>
      </c>
      <c r="J192" s="15">
        <v>15967</v>
      </c>
      <c r="K192" s="15">
        <v>13900</v>
      </c>
      <c r="L192" s="5">
        <f t="shared" si="13"/>
        <v>2067</v>
      </c>
      <c r="M192" s="15">
        <v>0</v>
      </c>
      <c r="N192" s="15">
        <v>1335</v>
      </c>
      <c r="O192" s="15">
        <v>732</v>
      </c>
      <c r="P192" s="15">
        <v>0</v>
      </c>
      <c r="Q192" s="15">
        <v>1335</v>
      </c>
      <c r="R192" s="15">
        <v>1335</v>
      </c>
      <c r="S192" s="13">
        <v>9749</v>
      </c>
      <c r="T192" s="18" t="s">
        <v>93</v>
      </c>
    </row>
    <row r="193" spans="1:20" ht="24.95" customHeight="1" x14ac:dyDescent="0.25">
      <c r="A193" s="6">
        <v>175</v>
      </c>
      <c r="B193" s="16">
        <v>45161</v>
      </c>
      <c r="C193" s="3">
        <v>7687222</v>
      </c>
      <c r="D193" s="4" t="s">
        <v>317</v>
      </c>
      <c r="E193" s="3" t="s">
        <v>20</v>
      </c>
      <c r="F193" s="13" t="s">
        <v>321</v>
      </c>
      <c r="G193" s="13" t="s">
        <v>322</v>
      </c>
      <c r="H193" s="13" t="s">
        <v>319</v>
      </c>
      <c r="I193" s="14">
        <v>45160</v>
      </c>
      <c r="J193" s="15">
        <v>24500</v>
      </c>
      <c r="K193" s="15">
        <v>24500</v>
      </c>
      <c r="L193" s="5">
        <f t="shared" si="13"/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3" t="s">
        <v>178</v>
      </c>
      <c r="T193" s="18" t="s">
        <v>93</v>
      </c>
    </row>
    <row r="194" spans="1:20" ht="24.95" customHeight="1" x14ac:dyDescent="0.25">
      <c r="A194" s="6">
        <v>176</v>
      </c>
      <c r="B194" s="16">
        <v>45161</v>
      </c>
      <c r="C194" s="3">
        <v>2465323</v>
      </c>
      <c r="D194" s="4" t="s">
        <v>318</v>
      </c>
      <c r="E194" s="3" t="s">
        <v>27</v>
      </c>
      <c r="F194" s="13" t="s">
        <v>42</v>
      </c>
      <c r="G194" s="13" t="s">
        <v>28</v>
      </c>
      <c r="H194" s="13">
        <v>4835</v>
      </c>
      <c r="I194" s="14">
        <v>45160</v>
      </c>
      <c r="J194" s="15">
        <v>41719</v>
      </c>
      <c r="K194" s="15">
        <v>38871</v>
      </c>
      <c r="L194" s="5">
        <f t="shared" si="13"/>
        <v>2848</v>
      </c>
      <c r="M194" s="15">
        <v>0</v>
      </c>
      <c r="N194" s="15">
        <v>2849</v>
      </c>
      <c r="O194" s="15">
        <v>0</v>
      </c>
      <c r="P194" s="15">
        <v>0</v>
      </c>
      <c r="Q194" s="15">
        <v>2849</v>
      </c>
      <c r="R194" s="15">
        <v>2849</v>
      </c>
      <c r="S194" s="13">
        <v>9763</v>
      </c>
      <c r="T194" s="18" t="s">
        <v>93</v>
      </c>
    </row>
    <row r="195" spans="1:20" ht="24.95" customHeight="1" x14ac:dyDescent="0.25">
      <c r="A195" s="6">
        <v>177</v>
      </c>
      <c r="B195" s="16">
        <v>45162</v>
      </c>
      <c r="C195" s="3">
        <v>2469223</v>
      </c>
      <c r="D195" s="4" t="s">
        <v>323</v>
      </c>
      <c r="E195" s="3" t="s">
        <v>52</v>
      </c>
      <c r="F195" s="13" t="s">
        <v>41</v>
      </c>
      <c r="G195" s="13" t="s">
        <v>36</v>
      </c>
      <c r="H195" s="13">
        <v>4841</v>
      </c>
      <c r="I195" s="14">
        <v>45161</v>
      </c>
      <c r="J195" s="15">
        <v>13555</v>
      </c>
      <c r="K195" s="15">
        <v>0</v>
      </c>
      <c r="L195" s="5">
        <f t="shared" si="13"/>
        <v>13555</v>
      </c>
      <c r="M195" s="15">
        <v>0</v>
      </c>
      <c r="N195" s="15">
        <v>0</v>
      </c>
      <c r="O195" s="15">
        <v>0</v>
      </c>
      <c r="P195" s="15">
        <v>0</v>
      </c>
      <c r="Q195" s="15">
        <v>13555</v>
      </c>
      <c r="R195" s="15">
        <v>13555</v>
      </c>
      <c r="S195" s="13">
        <v>9820</v>
      </c>
      <c r="T195" s="18" t="s">
        <v>94</v>
      </c>
    </row>
    <row r="196" spans="1:20" ht="24.95" customHeight="1" x14ac:dyDescent="0.25">
      <c r="A196" s="6">
        <v>178</v>
      </c>
      <c r="B196" s="16">
        <v>45162</v>
      </c>
      <c r="C196" s="3">
        <v>2454623</v>
      </c>
      <c r="D196" s="4" t="s">
        <v>324</v>
      </c>
      <c r="E196" s="3" t="s">
        <v>27</v>
      </c>
      <c r="F196" s="13" t="s">
        <v>208</v>
      </c>
      <c r="G196" s="13" t="s">
        <v>209</v>
      </c>
      <c r="H196" s="13">
        <v>4837</v>
      </c>
      <c r="I196" s="14">
        <v>45159</v>
      </c>
      <c r="J196" s="15">
        <v>25589</v>
      </c>
      <c r="K196" s="15">
        <v>22668</v>
      </c>
      <c r="L196" s="5">
        <f t="shared" si="13"/>
        <v>2921</v>
      </c>
      <c r="M196" s="15">
        <v>2519</v>
      </c>
      <c r="N196" s="15">
        <v>402</v>
      </c>
      <c r="O196" s="15">
        <v>0</v>
      </c>
      <c r="P196" s="15">
        <v>0</v>
      </c>
      <c r="Q196" s="15">
        <v>2921</v>
      </c>
      <c r="R196" s="15">
        <v>1921</v>
      </c>
      <c r="S196" s="13">
        <v>9860</v>
      </c>
      <c r="T196" s="18" t="s">
        <v>93</v>
      </c>
    </row>
    <row r="197" spans="1:20" ht="24.95" customHeight="1" x14ac:dyDescent="0.25">
      <c r="A197" s="6">
        <v>179</v>
      </c>
      <c r="B197" s="16">
        <v>45162</v>
      </c>
      <c r="C197" s="3">
        <v>2289023</v>
      </c>
      <c r="D197" s="4" t="s">
        <v>230</v>
      </c>
      <c r="E197" s="3" t="s">
        <v>20</v>
      </c>
      <c r="F197" s="13" t="s">
        <v>67</v>
      </c>
      <c r="G197" s="13" t="s">
        <v>60</v>
      </c>
      <c r="H197" s="13">
        <v>4846</v>
      </c>
      <c r="I197" s="14">
        <v>45154</v>
      </c>
      <c r="J197" s="15">
        <v>228761</v>
      </c>
      <c r="K197" s="15">
        <v>167124</v>
      </c>
      <c r="L197" s="5">
        <f t="shared" ref="L197:L223" si="14">J197-K197</f>
        <v>61637</v>
      </c>
      <c r="M197" s="15">
        <v>0</v>
      </c>
      <c r="N197" s="15">
        <v>52557</v>
      </c>
      <c r="O197" s="15">
        <v>9080</v>
      </c>
      <c r="P197" s="15">
        <v>0</v>
      </c>
      <c r="Q197" s="15">
        <v>52557</v>
      </c>
      <c r="R197" s="15">
        <v>49057</v>
      </c>
      <c r="S197" s="13">
        <v>9826</v>
      </c>
      <c r="T197" s="18" t="s">
        <v>93</v>
      </c>
    </row>
    <row r="198" spans="1:20" ht="24.95" customHeight="1" x14ac:dyDescent="0.25">
      <c r="A198" s="6">
        <v>180</v>
      </c>
      <c r="B198" s="16">
        <v>45162</v>
      </c>
      <c r="C198" s="3">
        <v>436911</v>
      </c>
      <c r="D198" s="4" t="s">
        <v>325</v>
      </c>
      <c r="E198" s="3" t="s">
        <v>274</v>
      </c>
      <c r="F198" s="13" t="s">
        <v>131</v>
      </c>
      <c r="G198" s="13" t="s">
        <v>45</v>
      </c>
      <c r="H198" s="13">
        <v>4861</v>
      </c>
      <c r="I198" s="14">
        <v>45162</v>
      </c>
      <c r="J198" s="15">
        <v>20209</v>
      </c>
      <c r="K198" s="15">
        <v>18672</v>
      </c>
      <c r="L198" s="5">
        <f t="shared" si="14"/>
        <v>1537</v>
      </c>
      <c r="M198" s="15">
        <v>0</v>
      </c>
      <c r="N198" s="15">
        <v>1453</v>
      </c>
      <c r="O198" s="15">
        <v>83</v>
      </c>
      <c r="P198" s="15">
        <v>0</v>
      </c>
      <c r="Q198" s="15">
        <v>1453</v>
      </c>
      <c r="R198" s="15">
        <v>1453</v>
      </c>
      <c r="S198" s="13">
        <v>9825</v>
      </c>
      <c r="T198" s="18" t="s">
        <v>93</v>
      </c>
    </row>
    <row r="199" spans="1:20" ht="24.95" customHeight="1" x14ac:dyDescent="0.25">
      <c r="A199" s="6">
        <v>181</v>
      </c>
      <c r="B199" s="16">
        <v>45163</v>
      </c>
      <c r="C199" s="3">
        <v>2458923</v>
      </c>
      <c r="D199" s="4" t="s">
        <v>326</v>
      </c>
      <c r="E199" s="3" t="s">
        <v>27</v>
      </c>
      <c r="F199" s="13" t="s">
        <v>37</v>
      </c>
      <c r="G199" s="13" t="s">
        <v>43</v>
      </c>
      <c r="H199" s="13">
        <v>4874</v>
      </c>
      <c r="I199" s="14">
        <v>45160</v>
      </c>
      <c r="J199" s="15">
        <v>19210</v>
      </c>
      <c r="K199" s="15">
        <v>16513</v>
      </c>
      <c r="L199" s="5">
        <f t="shared" si="14"/>
        <v>2697</v>
      </c>
      <c r="M199" s="15">
        <v>0</v>
      </c>
      <c r="N199" s="15">
        <v>2967</v>
      </c>
      <c r="O199" s="15">
        <v>0</v>
      </c>
      <c r="P199" s="15">
        <v>0</v>
      </c>
      <c r="Q199" s="15">
        <v>2967</v>
      </c>
      <c r="R199" s="15">
        <v>2696</v>
      </c>
      <c r="S199" s="13">
        <v>9857</v>
      </c>
      <c r="T199" s="18" t="s">
        <v>93</v>
      </c>
    </row>
    <row r="200" spans="1:20" ht="24.95" customHeight="1" x14ac:dyDescent="0.25">
      <c r="A200" s="6">
        <v>182</v>
      </c>
      <c r="B200" s="16">
        <v>45163</v>
      </c>
      <c r="C200" s="3">
        <v>1791819</v>
      </c>
      <c r="D200" s="4" t="s">
        <v>327</v>
      </c>
      <c r="E200" s="3" t="s">
        <v>20</v>
      </c>
      <c r="F200" s="13" t="s">
        <v>37</v>
      </c>
      <c r="G200" s="13" t="s">
        <v>43</v>
      </c>
      <c r="H200" s="13">
        <v>4872</v>
      </c>
      <c r="I200" s="14">
        <v>45161</v>
      </c>
      <c r="J200" s="15">
        <v>12768</v>
      </c>
      <c r="K200" s="15">
        <v>11275</v>
      </c>
      <c r="L200" s="5">
        <f t="shared" si="14"/>
        <v>1493</v>
      </c>
      <c r="M200" s="15">
        <v>0</v>
      </c>
      <c r="N200" s="15">
        <v>900</v>
      </c>
      <c r="O200" s="15">
        <v>593</v>
      </c>
      <c r="P200" s="15">
        <v>0</v>
      </c>
      <c r="Q200" s="15">
        <v>900</v>
      </c>
      <c r="R200" s="15">
        <v>900</v>
      </c>
      <c r="S200" s="13">
        <v>9863</v>
      </c>
      <c r="T200" s="18" t="s">
        <v>93</v>
      </c>
    </row>
    <row r="201" spans="1:20" ht="24.95" customHeight="1" x14ac:dyDescent="0.25">
      <c r="A201" s="6">
        <v>183</v>
      </c>
      <c r="B201" s="16">
        <v>45163</v>
      </c>
      <c r="C201" s="3">
        <v>1122617</v>
      </c>
      <c r="D201" s="4" t="s">
        <v>328</v>
      </c>
      <c r="E201" s="3" t="s">
        <v>20</v>
      </c>
      <c r="F201" s="13" t="s">
        <v>37</v>
      </c>
      <c r="G201" s="13" t="s">
        <v>43</v>
      </c>
      <c r="H201" s="13">
        <v>4873</v>
      </c>
      <c r="I201" s="14">
        <v>45160</v>
      </c>
      <c r="J201" s="15">
        <v>24857</v>
      </c>
      <c r="K201" s="15">
        <v>21460</v>
      </c>
      <c r="L201" s="5">
        <f t="shared" si="14"/>
        <v>3397</v>
      </c>
      <c r="M201" s="15">
        <v>0</v>
      </c>
      <c r="N201" s="15">
        <v>2267</v>
      </c>
      <c r="O201" s="15">
        <v>1130</v>
      </c>
      <c r="P201" s="15">
        <v>0</v>
      </c>
      <c r="Q201" s="15">
        <v>2267</v>
      </c>
      <c r="R201" s="15">
        <v>0</v>
      </c>
      <c r="S201" s="13" t="s">
        <v>40</v>
      </c>
      <c r="T201" s="18" t="s">
        <v>93</v>
      </c>
    </row>
    <row r="202" spans="1:20" ht="24.95" customHeight="1" x14ac:dyDescent="0.25">
      <c r="A202" s="6">
        <v>184</v>
      </c>
      <c r="B202" s="16">
        <v>45163</v>
      </c>
      <c r="C202" s="3">
        <v>1782610</v>
      </c>
      <c r="D202" s="4" t="s">
        <v>329</v>
      </c>
      <c r="E202" s="3" t="s">
        <v>20</v>
      </c>
      <c r="F202" s="13"/>
      <c r="G202" s="13"/>
      <c r="H202" s="13">
        <v>4885</v>
      </c>
      <c r="I202" s="14">
        <v>45160</v>
      </c>
      <c r="J202" s="15">
        <v>28227</v>
      </c>
      <c r="K202" s="15">
        <v>23887</v>
      </c>
      <c r="L202" s="5">
        <f t="shared" si="14"/>
        <v>4340</v>
      </c>
      <c r="M202" s="15">
        <v>0</v>
      </c>
      <c r="N202" s="15">
        <v>3083</v>
      </c>
      <c r="O202" s="15">
        <v>1257</v>
      </c>
      <c r="P202" s="15">
        <v>0</v>
      </c>
      <c r="Q202" s="15">
        <v>3083</v>
      </c>
      <c r="R202" s="15">
        <v>3083</v>
      </c>
      <c r="S202" s="13">
        <v>9886</v>
      </c>
      <c r="T202" s="18" t="s">
        <v>93</v>
      </c>
    </row>
    <row r="203" spans="1:20" ht="24.95" customHeight="1" x14ac:dyDescent="0.25">
      <c r="A203" s="6">
        <v>185</v>
      </c>
      <c r="B203" s="16">
        <v>45163</v>
      </c>
      <c r="C203" s="3">
        <v>2438623</v>
      </c>
      <c r="D203" s="4" t="s">
        <v>330</v>
      </c>
      <c r="E203" s="3" t="s">
        <v>78</v>
      </c>
      <c r="F203" s="13" t="s">
        <v>49</v>
      </c>
      <c r="G203" s="13" t="s">
        <v>35</v>
      </c>
      <c r="H203" s="13">
        <v>4886</v>
      </c>
      <c r="I203" s="14">
        <v>45159</v>
      </c>
      <c r="J203" s="15">
        <v>35366</v>
      </c>
      <c r="K203" s="15">
        <v>29413</v>
      </c>
      <c r="L203" s="5">
        <f t="shared" si="14"/>
        <v>5953</v>
      </c>
      <c r="M203" s="15">
        <v>3268</v>
      </c>
      <c r="N203" s="15">
        <v>2685</v>
      </c>
      <c r="O203" s="15">
        <v>0</v>
      </c>
      <c r="P203" s="15">
        <v>0</v>
      </c>
      <c r="Q203" s="15">
        <v>5953</v>
      </c>
      <c r="R203" s="15">
        <v>5753</v>
      </c>
      <c r="S203" s="13">
        <v>9899</v>
      </c>
      <c r="T203" s="18" t="s">
        <v>93</v>
      </c>
    </row>
    <row r="204" spans="1:20" ht="24.95" customHeight="1" x14ac:dyDescent="0.25">
      <c r="A204" s="6">
        <v>186</v>
      </c>
      <c r="B204" s="16">
        <v>45163</v>
      </c>
      <c r="C204" s="3">
        <v>8876822</v>
      </c>
      <c r="D204" s="4" t="s">
        <v>331</v>
      </c>
      <c r="E204" s="3" t="s">
        <v>27</v>
      </c>
      <c r="F204" s="13" t="s">
        <v>48</v>
      </c>
      <c r="G204" s="13" t="s">
        <v>45</v>
      </c>
      <c r="H204" s="13">
        <v>4879</v>
      </c>
      <c r="I204" s="14">
        <v>45159</v>
      </c>
      <c r="J204" s="15">
        <v>94499</v>
      </c>
      <c r="K204" s="15">
        <v>70000</v>
      </c>
      <c r="L204" s="5">
        <f t="shared" si="14"/>
        <v>24499</v>
      </c>
      <c r="M204" s="15">
        <v>7794</v>
      </c>
      <c r="N204" s="15">
        <v>16705</v>
      </c>
      <c r="O204" s="15">
        <v>0</v>
      </c>
      <c r="P204" s="15">
        <v>0</v>
      </c>
      <c r="Q204" s="15">
        <v>24499</v>
      </c>
      <c r="R204" s="15">
        <v>24499</v>
      </c>
      <c r="S204" s="13">
        <v>9898</v>
      </c>
      <c r="T204" s="18" t="s">
        <v>93</v>
      </c>
    </row>
    <row r="205" spans="1:20" ht="24.95" customHeight="1" x14ac:dyDescent="0.25">
      <c r="A205" s="6">
        <v>187</v>
      </c>
      <c r="B205" s="16">
        <v>45163</v>
      </c>
      <c r="C205" s="3">
        <v>544523</v>
      </c>
      <c r="D205" s="4" t="s">
        <v>332</v>
      </c>
      <c r="E205" s="3" t="s">
        <v>20</v>
      </c>
      <c r="F205" s="13" t="s">
        <v>333</v>
      </c>
      <c r="G205" s="13" t="s">
        <v>322</v>
      </c>
      <c r="H205" s="13">
        <v>4891</v>
      </c>
      <c r="I205" s="14">
        <v>45156</v>
      </c>
      <c r="J205" s="15">
        <v>116493</v>
      </c>
      <c r="K205" s="15">
        <v>89897</v>
      </c>
      <c r="L205" s="5">
        <f t="shared" si="14"/>
        <v>26596</v>
      </c>
      <c r="M205" s="15">
        <v>0</v>
      </c>
      <c r="N205" s="15">
        <v>21859</v>
      </c>
      <c r="O205" s="15">
        <v>4737</v>
      </c>
      <c r="P205" s="15">
        <v>0</v>
      </c>
      <c r="Q205" s="15">
        <v>21859</v>
      </c>
      <c r="R205" s="15">
        <v>21859</v>
      </c>
      <c r="S205" s="13">
        <v>9900</v>
      </c>
      <c r="T205" s="18" t="s">
        <v>93</v>
      </c>
    </row>
    <row r="206" spans="1:20" ht="24.95" customHeight="1" x14ac:dyDescent="0.25">
      <c r="A206" s="6">
        <v>188</v>
      </c>
      <c r="B206" s="16">
        <v>45164</v>
      </c>
      <c r="C206" s="3">
        <v>3547213</v>
      </c>
      <c r="D206" s="4" t="s">
        <v>334</v>
      </c>
      <c r="E206" s="3" t="s">
        <v>20</v>
      </c>
      <c r="F206" s="13" t="s">
        <v>31</v>
      </c>
      <c r="G206" s="13" t="s">
        <v>35</v>
      </c>
      <c r="H206" s="13">
        <v>4905</v>
      </c>
      <c r="I206" s="14">
        <v>45161</v>
      </c>
      <c r="J206" s="15">
        <v>30190</v>
      </c>
      <c r="K206" s="15">
        <v>13014</v>
      </c>
      <c r="L206" s="5">
        <f t="shared" si="14"/>
        <v>17176</v>
      </c>
      <c r="M206" s="15">
        <v>5578</v>
      </c>
      <c r="N206" s="15">
        <v>10924</v>
      </c>
      <c r="O206" s="15">
        <v>674</v>
      </c>
      <c r="P206" s="15">
        <v>0</v>
      </c>
      <c r="Q206" s="15">
        <v>16502</v>
      </c>
      <c r="R206" s="15">
        <v>0</v>
      </c>
      <c r="S206" s="13" t="s">
        <v>40</v>
      </c>
      <c r="T206" s="18" t="s">
        <v>93</v>
      </c>
    </row>
    <row r="207" spans="1:20" ht="24.95" customHeight="1" x14ac:dyDescent="0.25">
      <c r="A207" s="6">
        <v>189</v>
      </c>
      <c r="B207" s="16">
        <v>45164</v>
      </c>
      <c r="C207" s="3">
        <v>539823</v>
      </c>
      <c r="D207" s="4" t="s">
        <v>335</v>
      </c>
      <c r="E207" s="3" t="s">
        <v>76</v>
      </c>
      <c r="F207" s="13"/>
      <c r="G207" s="13"/>
      <c r="H207" s="13">
        <v>4910</v>
      </c>
      <c r="I207" s="14">
        <v>45162</v>
      </c>
      <c r="J207" s="15">
        <v>112547</v>
      </c>
      <c r="K207" s="15">
        <v>111469</v>
      </c>
      <c r="L207" s="5">
        <f t="shared" si="14"/>
        <v>1078</v>
      </c>
      <c r="M207" s="15">
        <v>0</v>
      </c>
      <c r="N207" s="15">
        <v>1078</v>
      </c>
      <c r="O207" s="15">
        <v>0</v>
      </c>
      <c r="P207" s="15">
        <v>0</v>
      </c>
      <c r="Q207" s="15">
        <v>1078</v>
      </c>
      <c r="R207" s="15">
        <v>1078</v>
      </c>
      <c r="S207" s="13">
        <v>9944</v>
      </c>
      <c r="T207" s="18" t="s">
        <v>93</v>
      </c>
    </row>
    <row r="208" spans="1:20" ht="24.95" customHeight="1" x14ac:dyDescent="0.25">
      <c r="A208" s="6">
        <v>190</v>
      </c>
      <c r="B208" s="16">
        <v>45164</v>
      </c>
      <c r="C208" s="3">
        <v>2468823</v>
      </c>
      <c r="D208" s="4" t="s">
        <v>336</v>
      </c>
      <c r="E208" s="3" t="s">
        <v>27</v>
      </c>
      <c r="F208" s="13" t="s">
        <v>353</v>
      </c>
      <c r="G208" s="13" t="s">
        <v>68</v>
      </c>
      <c r="H208" s="13">
        <v>4912</v>
      </c>
      <c r="I208" s="14">
        <v>45161</v>
      </c>
      <c r="J208" s="15">
        <v>25434</v>
      </c>
      <c r="K208" s="15">
        <v>24308</v>
      </c>
      <c r="L208" s="5">
        <f t="shared" si="14"/>
        <v>1126</v>
      </c>
      <c r="M208" s="15">
        <v>0</v>
      </c>
      <c r="N208" s="15">
        <v>1126</v>
      </c>
      <c r="O208" s="15">
        <v>0</v>
      </c>
      <c r="P208" s="15">
        <v>0</v>
      </c>
      <c r="Q208" s="15">
        <v>1126</v>
      </c>
      <c r="R208" s="15">
        <v>1126</v>
      </c>
      <c r="S208" s="13">
        <v>9928</v>
      </c>
      <c r="T208" s="18" t="s">
        <v>93</v>
      </c>
    </row>
    <row r="209" spans="1:20" ht="24.95" customHeight="1" x14ac:dyDescent="0.25">
      <c r="A209" s="6">
        <v>191</v>
      </c>
      <c r="B209" s="16">
        <v>45164</v>
      </c>
      <c r="C209" s="3">
        <v>3940118</v>
      </c>
      <c r="D209" s="4" t="s">
        <v>337</v>
      </c>
      <c r="E209" s="3" t="s">
        <v>46</v>
      </c>
      <c r="F209" s="13" t="s">
        <v>355</v>
      </c>
      <c r="G209" s="13" t="s">
        <v>43</v>
      </c>
      <c r="H209" s="13">
        <v>4914</v>
      </c>
      <c r="I209" s="14">
        <v>45161</v>
      </c>
      <c r="J209" s="15">
        <v>16881</v>
      </c>
      <c r="K209" s="15">
        <v>9893</v>
      </c>
      <c r="L209" s="5">
        <f t="shared" si="14"/>
        <v>6988</v>
      </c>
      <c r="M209" s="15">
        <v>0</v>
      </c>
      <c r="N209" s="15">
        <v>6988</v>
      </c>
      <c r="O209" s="15">
        <v>0</v>
      </c>
      <c r="P209" s="15">
        <v>0</v>
      </c>
      <c r="Q209" s="15">
        <v>6988</v>
      </c>
      <c r="R209" s="15">
        <v>6988</v>
      </c>
      <c r="S209" s="13">
        <v>9946</v>
      </c>
      <c r="T209" s="18" t="s">
        <v>93</v>
      </c>
    </row>
    <row r="210" spans="1:20" ht="24.95" customHeight="1" x14ac:dyDescent="0.25">
      <c r="A210" s="6">
        <v>192</v>
      </c>
      <c r="B210" s="16">
        <v>45164</v>
      </c>
      <c r="C210" s="3">
        <v>1166617</v>
      </c>
      <c r="D210" s="4" t="s">
        <v>338</v>
      </c>
      <c r="E210" s="3" t="s">
        <v>20</v>
      </c>
      <c r="F210" s="13" t="s">
        <v>49</v>
      </c>
      <c r="G210" s="13" t="s">
        <v>35</v>
      </c>
      <c r="H210" s="13">
        <v>4913</v>
      </c>
      <c r="I210" s="14">
        <v>45161</v>
      </c>
      <c r="J210" s="15">
        <v>25671</v>
      </c>
      <c r="K210" s="15">
        <v>21202</v>
      </c>
      <c r="L210" s="5">
        <f t="shared" si="14"/>
        <v>4469</v>
      </c>
      <c r="M210" s="15">
        <v>0</v>
      </c>
      <c r="N210" s="15">
        <v>3285</v>
      </c>
      <c r="O210" s="15">
        <v>1184</v>
      </c>
      <c r="P210" s="15">
        <v>0</v>
      </c>
      <c r="Q210" s="15">
        <v>3285</v>
      </c>
      <c r="R210" s="15">
        <v>0</v>
      </c>
      <c r="S210" s="13" t="s">
        <v>40</v>
      </c>
      <c r="T210" s="18" t="s">
        <v>93</v>
      </c>
    </row>
    <row r="211" spans="1:20" ht="24.95" customHeight="1" x14ac:dyDescent="0.25">
      <c r="A211" s="6">
        <v>193</v>
      </c>
      <c r="B211" s="16">
        <v>45164</v>
      </c>
      <c r="C211" s="3">
        <v>2052721</v>
      </c>
      <c r="D211" s="4" t="s">
        <v>339</v>
      </c>
      <c r="E211" s="3" t="s">
        <v>46</v>
      </c>
      <c r="F211" s="13" t="s">
        <v>48</v>
      </c>
      <c r="G211" s="13" t="s">
        <v>45</v>
      </c>
      <c r="H211" s="13">
        <v>4921</v>
      </c>
      <c r="I211" s="14">
        <v>45162</v>
      </c>
      <c r="J211" s="15">
        <v>115585</v>
      </c>
      <c r="K211" s="15">
        <v>107448</v>
      </c>
      <c r="L211" s="5">
        <f t="shared" si="14"/>
        <v>8137</v>
      </c>
      <c r="M211" s="15">
        <v>0</v>
      </c>
      <c r="N211" s="15">
        <v>7888</v>
      </c>
      <c r="O211" s="15">
        <v>249</v>
      </c>
      <c r="P211" s="15">
        <v>0</v>
      </c>
      <c r="Q211" s="15">
        <v>7888</v>
      </c>
      <c r="R211" s="15">
        <v>7888</v>
      </c>
      <c r="S211" s="13">
        <v>9951</v>
      </c>
      <c r="T211" s="18" t="s">
        <v>93</v>
      </c>
    </row>
    <row r="212" spans="1:20" ht="24.95" customHeight="1" x14ac:dyDescent="0.25">
      <c r="A212" s="6">
        <v>194</v>
      </c>
      <c r="B212" s="16">
        <v>45164</v>
      </c>
      <c r="C212" s="3">
        <v>1049421</v>
      </c>
      <c r="D212" s="4" t="s">
        <v>340</v>
      </c>
      <c r="E212" s="3" t="s">
        <v>46</v>
      </c>
      <c r="F212" s="13" t="s">
        <v>354</v>
      </c>
      <c r="G212" s="13" t="s">
        <v>209</v>
      </c>
      <c r="H212" s="13">
        <v>4926</v>
      </c>
      <c r="I212" s="14">
        <v>45161</v>
      </c>
      <c r="J212" s="15">
        <v>43126</v>
      </c>
      <c r="K212" s="15">
        <v>41114</v>
      </c>
      <c r="L212" s="5">
        <f t="shared" si="14"/>
        <v>2012</v>
      </c>
      <c r="M212" s="15">
        <v>0</v>
      </c>
      <c r="N212" s="15">
        <v>2012</v>
      </c>
      <c r="O212" s="15">
        <v>0</v>
      </c>
      <c r="P212" s="15">
        <v>0</v>
      </c>
      <c r="Q212" s="15">
        <v>2012</v>
      </c>
      <c r="R212" s="15">
        <v>2012</v>
      </c>
      <c r="S212" s="13">
        <v>9935</v>
      </c>
      <c r="T212" s="18" t="s">
        <v>93</v>
      </c>
    </row>
    <row r="213" spans="1:20" ht="24.95" customHeight="1" x14ac:dyDescent="0.25">
      <c r="A213" s="6">
        <v>195</v>
      </c>
      <c r="B213" s="16">
        <v>45164</v>
      </c>
      <c r="C213" s="3">
        <v>2330923</v>
      </c>
      <c r="D213" s="4" t="s">
        <v>341</v>
      </c>
      <c r="E213" s="3" t="s">
        <v>46</v>
      </c>
      <c r="F213" s="13" t="s">
        <v>356</v>
      </c>
      <c r="G213" s="13" t="s">
        <v>64</v>
      </c>
      <c r="H213" s="13">
        <v>4919</v>
      </c>
      <c r="I213" s="14">
        <v>45160</v>
      </c>
      <c r="J213" s="15">
        <v>129166</v>
      </c>
      <c r="K213" s="15">
        <v>117912</v>
      </c>
      <c r="L213" s="5">
        <f t="shared" si="14"/>
        <v>11254</v>
      </c>
      <c r="M213" s="15">
        <v>0</v>
      </c>
      <c r="N213" s="15">
        <v>10100</v>
      </c>
      <c r="O213" s="15">
        <v>1154</v>
      </c>
      <c r="P213" s="15">
        <v>0</v>
      </c>
      <c r="Q213" s="15">
        <v>10100</v>
      </c>
      <c r="R213" s="15">
        <v>10100</v>
      </c>
      <c r="S213" s="13">
        <v>9954</v>
      </c>
      <c r="T213" s="18" t="s">
        <v>93</v>
      </c>
    </row>
    <row r="214" spans="1:20" ht="24.95" customHeight="1" x14ac:dyDescent="0.25">
      <c r="A214" s="6">
        <v>196</v>
      </c>
      <c r="B214" s="16">
        <v>45164</v>
      </c>
      <c r="C214" s="3">
        <v>2478423</v>
      </c>
      <c r="D214" s="4" t="s">
        <v>342</v>
      </c>
      <c r="E214" s="3" t="s">
        <v>20</v>
      </c>
      <c r="F214" s="13" t="s">
        <v>31</v>
      </c>
      <c r="G214" s="13" t="s">
        <v>35</v>
      </c>
      <c r="H214" s="13">
        <v>4930</v>
      </c>
      <c r="I214" s="14">
        <v>45162</v>
      </c>
      <c r="J214" s="15">
        <v>100619</v>
      </c>
      <c r="K214" s="15">
        <v>74919</v>
      </c>
      <c r="L214" s="5">
        <f t="shared" si="14"/>
        <v>25700</v>
      </c>
      <c r="M214" s="15">
        <v>0</v>
      </c>
      <c r="N214" s="15">
        <v>21997</v>
      </c>
      <c r="O214" s="15">
        <v>3703</v>
      </c>
      <c r="P214" s="15">
        <v>0</v>
      </c>
      <c r="Q214" s="15">
        <v>21997</v>
      </c>
      <c r="R214" s="15">
        <v>21997</v>
      </c>
      <c r="S214" s="13">
        <v>9961</v>
      </c>
      <c r="T214" s="18" t="s">
        <v>93</v>
      </c>
    </row>
    <row r="215" spans="1:20" ht="24.95" customHeight="1" x14ac:dyDescent="0.25">
      <c r="A215" s="6">
        <v>197</v>
      </c>
      <c r="B215" s="16">
        <v>45165</v>
      </c>
      <c r="C215" s="3">
        <v>888115</v>
      </c>
      <c r="D215" s="4" t="s">
        <v>343</v>
      </c>
      <c r="E215" s="3" t="s">
        <v>20</v>
      </c>
      <c r="F215" s="13"/>
      <c r="G215" s="13"/>
      <c r="H215" s="13">
        <v>691</v>
      </c>
      <c r="I215" s="14">
        <v>45134</v>
      </c>
      <c r="J215" s="15">
        <v>18000</v>
      </c>
      <c r="K215" s="15">
        <v>18000</v>
      </c>
      <c r="L215" s="5">
        <f t="shared" si="14"/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3" t="s">
        <v>178</v>
      </c>
      <c r="T215" s="18" t="s">
        <v>93</v>
      </c>
    </row>
    <row r="216" spans="1:20" ht="24.95" customHeight="1" x14ac:dyDescent="0.25">
      <c r="A216" s="6">
        <v>198</v>
      </c>
      <c r="B216" s="16">
        <v>45166</v>
      </c>
      <c r="C216" s="3">
        <v>965223</v>
      </c>
      <c r="D216" s="4" t="s">
        <v>344</v>
      </c>
      <c r="E216" s="3" t="s">
        <v>20</v>
      </c>
      <c r="F216" s="13" t="s">
        <v>333</v>
      </c>
      <c r="G216" s="13" t="s">
        <v>322</v>
      </c>
      <c r="H216" s="13">
        <v>4960</v>
      </c>
      <c r="I216" s="14">
        <v>45159</v>
      </c>
      <c r="J216" s="15">
        <v>251416</v>
      </c>
      <c r="K216" s="15">
        <v>188640</v>
      </c>
      <c r="L216" s="5">
        <f t="shared" si="14"/>
        <v>62776</v>
      </c>
      <c r="M216" s="15">
        <v>0</v>
      </c>
      <c r="N216" s="15">
        <v>52266</v>
      </c>
      <c r="O216" s="15">
        <v>10510</v>
      </c>
      <c r="P216" s="15">
        <v>0</v>
      </c>
      <c r="Q216" s="15">
        <v>52266</v>
      </c>
      <c r="R216" s="15">
        <v>0</v>
      </c>
      <c r="S216" s="13" t="s">
        <v>40</v>
      </c>
      <c r="T216" s="18" t="s">
        <v>93</v>
      </c>
    </row>
    <row r="217" spans="1:20" ht="24.95" customHeight="1" x14ac:dyDescent="0.25">
      <c r="A217" s="6">
        <v>199</v>
      </c>
      <c r="B217" s="16">
        <v>45166</v>
      </c>
      <c r="C217" s="3">
        <v>2466323</v>
      </c>
      <c r="D217" s="4" t="s">
        <v>345</v>
      </c>
      <c r="E217" s="3" t="s">
        <v>85</v>
      </c>
      <c r="F217" s="13" t="s">
        <v>31</v>
      </c>
      <c r="G217" s="13" t="s">
        <v>35</v>
      </c>
      <c r="H217" s="13">
        <v>4963</v>
      </c>
      <c r="I217" s="14">
        <v>45160</v>
      </c>
      <c r="J217" s="15">
        <v>41319</v>
      </c>
      <c r="K217" s="15">
        <v>39572</v>
      </c>
      <c r="L217" s="5">
        <f t="shared" si="14"/>
        <v>1747</v>
      </c>
      <c r="M217" s="15">
        <v>0</v>
      </c>
      <c r="N217" s="15">
        <v>1747</v>
      </c>
      <c r="O217" s="15">
        <v>0</v>
      </c>
      <c r="P217" s="15">
        <v>0</v>
      </c>
      <c r="Q217" s="15">
        <v>1747</v>
      </c>
      <c r="R217" s="15">
        <v>0</v>
      </c>
      <c r="S217" s="13" t="s">
        <v>40</v>
      </c>
      <c r="T217" s="18" t="s">
        <v>93</v>
      </c>
    </row>
    <row r="218" spans="1:20" ht="24.95" customHeight="1" x14ac:dyDescent="0.25">
      <c r="A218" s="6">
        <v>200</v>
      </c>
      <c r="B218" s="16">
        <v>45166</v>
      </c>
      <c r="C218" s="3">
        <v>2504623</v>
      </c>
      <c r="D218" s="4" t="s">
        <v>346</v>
      </c>
      <c r="E218" s="3" t="s">
        <v>20</v>
      </c>
      <c r="F218" s="13" t="s">
        <v>354</v>
      </c>
      <c r="G218" s="13" t="s">
        <v>209</v>
      </c>
      <c r="H218" s="13">
        <v>4961</v>
      </c>
      <c r="I218" s="14">
        <v>45165</v>
      </c>
      <c r="J218" s="15">
        <v>26748</v>
      </c>
      <c r="K218" s="15">
        <v>17907</v>
      </c>
      <c r="L218" s="5">
        <f t="shared" si="14"/>
        <v>8841</v>
      </c>
      <c r="M218" s="15">
        <v>0</v>
      </c>
      <c r="N218" s="15">
        <v>8841</v>
      </c>
      <c r="O218" s="15">
        <v>0</v>
      </c>
      <c r="P218" s="15">
        <v>0</v>
      </c>
      <c r="Q218" s="15">
        <v>8841</v>
      </c>
      <c r="R218" s="15">
        <v>0</v>
      </c>
      <c r="S218" s="13" t="s">
        <v>40</v>
      </c>
      <c r="T218" s="18" t="s">
        <v>93</v>
      </c>
    </row>
    <row r="219" spans="1:20" ht="24.95" customHeight="1" x14ac:dyDescent="0.25">
      <c r="A219" s="6">
        <v>201</v>
      </c>
      <c r="B219" s="16">
        <v>45166</v>
      </c>
      <c r="C219" s="3">
        <v>2483723</v>
      </c>
      <c r="D219" s="4" t="s">
        <v>347</v>
      </c>
      <c r="E219" s="3" t="s">
        <v>62</v>
      </c>
      <c r="F219" s="13" t="s">
        <v>55</v>
      </c>
      <c r="G219" s="13" t="s">
        <v>51</v>
      </c>
      <c r="H219" s="13">
        <v>4973</v>
      </c>
      <c r="I219" s="14">
        <v>45162</v>
      </c>
      <c r="J219" s="15">
        <v>37310</v>
      </c>
      <c r="K219" s="15">
        <v>20882</v>
      </c>
      <c r="L219" s="5">
        <f t="shared" si="14"/>
        <v>16428</v>
      </c>
      <c r="M219" s="15">
        <v>0</v>
      </c>
      <c r="N219" s="15">
        <v>16428</v>
      </c>
      <c r="O219" s="15">
        <v>0</v>
      </c>
      <c r="P219" s="15">
        <v>0</v>
      </c>
      <c r="Q219" s="15">
        <v>16428</v>
      </c>
      <c r="R219" s="15">
        <v>0</v>
      </c>
      <c r="S219" s="13" t="s">
        <v>40</v>
      </c>
      <c r="T219" s="18" t="s">
        <v>93</v>
      </c>
    </row>
    <row r="220" spans="1:20" ht="24.95" customHeight="1" x14ac:dyDescent="0.25">
      <c r="A220" s="6">
        <v>202</v>
      </c>
      <c r="B220" s="16">
        <v>45166</v>
      </c>
      <c r="C220" s="3">
        <v>2468923</v>
      </c>
      <c r="D220" s="4" t="s">
        <v>348</v>
      </c>
      <c r="E220" s="3" t="s">
        <v>76</v>
      </c>
      <c r="F220" s="13"/>
      <c r="G220" s="13"/>
      <c r="H220" s="13">
        <v>4975</v>
      </c>
      <c r="I220" s="14">
        <v>45163</v>
      </c>
      <c r="J220" s="15">
        <v>20113</v>
      </c>
      <c r="K220" s="15">
        <v>17531</v>
      </c>
      <c r="L220" s="5">
        <f t="shared" si="14"/>
        <v>2582</v>
      </c>
      <c r="M220" s="15">
        <v>0</v>
      </c>
      <c r="N220" s="15">
        <v>2582</v>
      </c>
      <c r="O220" s="15">
        <v>0</v>
      </c>
      <c r="P220" s="15">
        <v>0</v>
      </c>
      <c r="Q220" s="15">
        <v>2582</v>
      </c>
      <c r="R220" s="15">
        <v>0</v>
      </c>
      <c r="S220" s="13" t="s">
        <v>40</v>
      </c>
      <c r="T220" s="18" t="s">
        <v>93</v>
      </c>
    </row>
    <row r="221" spans="1:20" ht="24.95" customHeight="1" x14ac:dyDescent="0.25">
      <c r="A221" s="6">
        <v>203</v>
      </c>
      <c r="B221" s="16">
        <v>45166</v>
      </c>
      <c r="C221" s="3">
        <v>2510023</v>
      </c>
      <c r="D221" s="4" t="s">
        <v>349</v>
      </c>
      <c r="E221" s="3" t="s">
        <v>20</v>
      </c>
      <c r="F221" s="13" t="s">
        <v>42</v>
      </c>
      <c r="G221" s="13" t="s">
        <v>28</v>
      </c>
      <c r="H221" s="13">
        <v>4977</v>
      </c>
      <c r="I221" s="14">
        <v>45165</v>
      </c>
      <c r="J221" s="15">
        <v>53025</v>
      </c>
      <c r="K221" s="15">
        <v>40812</v>
      </c>
      <c r="L221" s="5">
        <f t="shared" si="14"/>
        <v>12213</v>
      </c>
      <c r="M221" s="15">
        <v>0</v>
      </c>
      <c r="N221" s="15">
        <v>10066</v>
      </c>
      <c r="O221" s="15">
        <v>2147</v>
      </c>
      <c r="P221" s="15">
        <v>0</v>
      </c>
      <c r="Q221" s="15">
        <v>10066</v>
      </c>
      <c r="R221" s="15">
        <v>0</v>
      </c>
      <c r="S221" s="13" t="s">
        <v>40</v>
      </c>
      <c r="T221" s="18" t="s">
        <v>93</v>
      </c>
    </row>
    <row r="222" spans="1:20" ht="24.95" customHeight="1" x14ac:dyDescent="0.25">
      <c r="A222" s="6">
        <v>204</v>
      </c>
      <c r="B222" s="16">
        <v>45166</v>
      </c>
      <c r="C222" s="3">
        <v>2481223</v>
      </c>
      <c r="D222" s="4" t="s">
        <v>350</v>
      </c>
      <c r="E222" s="3" t="s">
        <v>20</v>
      </c>
      <c r="F222" s="13" t="s">
        <v>55</v>
      </c>
      <c r="G222" s="13" t="s">
        <v>51</v>
      </c>
      <c r="H222" s="13" t="s">
        <v>352</v>
      </c>
      <c r="I222" s="14">
        <v>45162</v>
      </c>
      <c r="J222" s="15">
        <v>141178</v>
      </c>
      <c r="K222" s="15">
        <v>132678</v>
      </c>
      <c r="L222" s="5">
        <f t="shared" si="14"/>
        <v>8500</v>
      </c>
      <c r="M222" s="15">
        <v>0</v>
      </c>
      <c r="N222" s="15">
        <v>8500</v>
      </c>
      <c r="O222" s="15">
        <v>0</v>
      </c>
      <c r="P222" s="15">
        <v>0</v>
      </c>
      <c r="Q222" s="15">
        <v>8500</v>
      </c>
      <c r="R222" s="15">
        <v>0</v>
      </c>
      <c r="S222" s="13" t="s">
        <v>40</v>
      </c>
      <c r="T222" s="18" t="s">
        <v>93</v>
      </c>
    </row>
    <row r="223" spans="1:20" ht="24.95" customHeight="1" x14ac:dyDescent="0.25">
      <c r="A223" s="6">
        <v>205</v>
      </c>
      <c r="B223" s="16">
        <v>45166</v>
      </c>
      <c r="C223" s="3">
        <v>827021</v>
      </c>
      <c r="D223" s="4" t="s">
        <v>351</v>
      </c>
      <c r="E223" s="3" t="s">
        <v>27</v>
      </c>
      <c r="F223" s="13" t="s">
        <v>201</v>
      </c>
      <c r="G223" s="13" t="s">
        <v>60</v>
      </c>
      <c r="H223" s="13" t="s">
        <v>33</v>
      </c>
      <c r="I223" s="14">
        <v>45159</v>
      </c>
      <c r="J223" s="15">
        <v>75675</v>
      </c>
      <c r="K223" s="15">
        <v>58183</v>
      </c>
      <c r="L223" s="5">
        <f t="shared" si="14"/>
        <v>17492</v>
      </c>
      <c r="M223" s="15">
        <v>14546</v>
      </c>
      <c r="N223" s="15">
        <v>2946</v>
      </c>
      <c r="O223" s="15">
        <v>0</v>
      </c>
      <c r="P223" s="15">
        <v>0</v>
      </c>
      <c r="Q223" s="15">
        <v>17492</v>
      </c>
      <c r="R223" s="15">
        <v>0</v>
      </c>
      <c r="S223" s="13" t="s">
        <v>40</v>
      </c>
      <c r="T223" s="18" t="s">
        <v>93</v>
      </c>
    </row>
    <row r="224" spans="1:20" ht="26.25" customHeight="1" x14ac:dyDescent="0.3">
      <c r="A224" s="28" t="s">
        <v>17</v>
      </c>
      <c r="B224" s="28"/>
      <c r="C224" s="28"/>
      <c r="D224" s="28"/>
      <c r="E224" s="28"/>
      <c r="F224" s="28"/>
      <c r="G224" s="28"/>
      <c r="H224" s="28"/>
      <c r="I224" s="28"/>
      <c r="J224" s="17">
        <f t="shared" ref="J224:R224" si="15">SUM(J19:J223)</f>
        <v>14223802</v>
      </c>
      <c r="K224" s="7">
        <f t="shared" si="15"/>
        <v>11091115</v>
      </c>
      <c r="L224" s="7">
        <f t="shared" si="15"/>
        <v>3132687</v>
      </c>
      <c r="M224" s="7">
        <f t="shared" si="15"/>
        <v>304245</v>
      </c>
      <c r="N224" s="7">
        <f t="shared" si="15"/>
        <v>2491260</v>
      </c>
      <c r="O224" s="7">
        <f t="shared" si="15"/>
        <v>165678</v>
      </c>
      <c r="P224" s="7">
        <f t="shared" si="15"/>
        <v>0</v>
      </c>
      <c r="Q224" s="7">
        <f t="shared" si="15"/>
        <v>2226964</v>
      </c>
      <c r="R224" s="7">
        <f t="shared" si="15"/>
        <v>2933162</v>
      </c>
      <c r="S224" s="7"/>
      <c r="T224" s="7"/>
    </row>
    <row r="226" spans="8:10" ht="15" x14ac:dyDescent="0.25">
      <c r="H226"/>
      <c r="J226"/>
    </row>
    <row r="227" spans="8:10" ht="15" x14ac:dyDescent="0.25">
      <c r="H227"/>
      <c r="J227"/>
    </row>
  </sheetData>
  <mergeCells count="9">
    <mergeCell ref="B9:D9"/>
    <mergeCell ref="E9:G9"/>
    <mergeCell ref="A224:I224"/>
    <mergeCell ref="A1:J2"/>
    <mergeCell ref="A3:J4"/>
    <mergeCell ref="B6:G6"/>
    <mergeCell ref="B7:G7"/>
    <mergeCell ref="B8:D8"/>
    <mergeCell ref="E8:G8"/>
  </mergeCells>
  <conditionalFormatting sqref="H227:H1048576 H225 H1:H17">
    <cfRule type="duplicateValues" dxfId="1" priority="1"/>
  </conditionalFormatting>
  <dataValidations count="3">
    <dataValidation type="custom" allowBlank="1" showDropDown="1" showInputMessage="1" prompt="Enter date in dd-mmm-yyyy format" sqref="B187:B223">
      <formula1>OR(NOT(ISERROR(DATEVALUE(B187))), AND(ISNUMBER(B187), LEFT(CELL("format", B187))="D"))</formula1>
    </dataValidation>
    <dataValidation type="list" allowBlank="1" showErrorMessage="1" sqref="E187:E22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I187:I223">
      <formula1>OR(NOT(ISERROR(DATEVALUE(I187))), AND(ISNUMBER(I187), LEFT(CELL("format", I187))="D"))</formula1>
    </dataValidation>
  </dataValidation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2023-08-30T08:51:11Z</dcterms:modified>
</cp:coreProperties>
</file>